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vgw-my.sharepoint.com/personal/renata_schmitt_dvgw-cert_com/Documents/0001_Austausch QMB_ONEDRIVE/Projekte QMB_TEAMS gem_Bearb/001_Akkr_Notifi_Hyg_05_2024_QMB_Team/002_CERTdoc Dokumente/"/>
    </mc:Choice>
  </mc:AlternateContent>
  <xr:revisionPtr revIDLastSave="91" documentId="8_{1ACA39D4-C93E-41A6-B1FB-CDEDA1ECAE80}" xr6:coauthVersionLast="47" xr6:coauthVersionMax="47" xr10:uidLastSave="{161C233F-0CE0-4B53-8A1E-DFA34A4119E4}"/>
  <bookViews>
    <workbookView xWindow="-120" yWindow="-120" windowWidth="29040" windowHeight="15720" xr2:uid="{00000000-000D-0000-FFFF-FFFF00000000}"/>
  </bookViews>
  <sheets>
    <sheet name="WP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" i="1" l="1"/>
  <c r="L27" i="1"/>
  <c r="L28" i="1"/>
  <c r="L8" i="1"/>
  <c r="N8" i="1"/>
  <c r="N9" i="1"/>
  <c r="N10" i="1"/>
  <c r="N11" i="1"/>
  <c r="N12" i="1"/>
  <c r="N13" i="1"/>
  <c r="N14" i="1"/>
  <c r="N15" i="1"/>
  <c r="L10" i="1"/>
  <c r="L9" i="1"/>
  <c r="V1" i="1"/>
  <c r="L32" i="1"/>
  <c r="N32" i="1"/>
  <c r="L33" i="1"/>
  <c r="N33" i="1"/>
  <c r="L34" i="1"/>
  <c r="N34" i="1"/>
  <c r="L35" i="1"/>
  <c r="N35" i="1"/>
  <c r="L36" i="1"/>
  <c r="N36" i="1"/>
  <c r="L37" i="1"/>
  <c r="N37" i="1"/>
  <c r="L38" i="1"/>
  <c r="N38" i="1"/>
  <c r="L39" i="1"/>
  <c r="N39" i="1"/>
  <c r="L40" i="1"/>
  <c r="N40" i="1"/>
  <c r="L41" i="1"/>
  <c r="N41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42" i="1"/>
  <c r="L42" i="1"/>
  <c r="L15" i="1"/>
  <c r="L16" i="1"/>
  <c r="L17" i="1"/>
  <c r="L18" i="1"/>
  <c r="L19" i="1"/>
  <c r="L20" i="1"/>
  <c r="L21" i="1"/>
  <c r="L22" i="1"/>
  <c r="L23" i="1"/>
  <c r="L24" i="1"/>
  <c r="L25" i="1"/>
  <c r="L11" i="1"/>
  <c r="W3" i="1"/>
  <c r="W4" i="1"/>
  <c r="W2" i="1"/>
  <c r="V2" i="1"/>
  <c r="V3" i="1"/>
  <c r="V4" i="1"/>
  <c r="L12" i="1" l="1"/>
  <c r="L13" i="1"/>
  <c r="L14" i="1"/>
  <c r="L29" i="1"/>
  <c r="L30" i="1"/>
  <c r="L31" i="1"/>
  <c r="L43" i="1" l="1"/>
  <c r="M42" i="1" l="1"/>
  <c r="M40" i="1"/>
  <c r="M41" i="1"/>
  <c r="M39" i="1"/>
  <c r="M38" i="1"/>
  <c r="M27" i="1"/>
  <c r="M36" i="1"/>
  <c r="M28" i="1"/>
  <c r="M35" i="1"/>
  <c r="M37" i="1"/>
  <c r="M33" i="1"/>
  <c r="M32" i="1"/>
  <c r="M34" i="1"/>
  <c r="M9" i="1"/>
  <c r="M8" i="1"/>
  <c r="M13" i="1"/>
  <c r="M30" i="1"/>
  <c r="M26" i="1"/>
  <c r="M14" i="1"/>
  <c r="M12" i="1"/>
  <c r="M29" i="1"/>
  <c r="M31" i="1"/>
  <c r="M10" i="1"/>
  <c r="M17" i="1"/>
  <c r="M18" i="1"/>
  <c r="M16" i="1"/>
  <c r="M19" i="1"/>
  <c r="M20" i="1"/>
  <c r="M21" i="1"/>
  <c r="M11" i="1"/>
  <c r="M24" i="1"/>
  <c r="M25" i="1"/>
  <c r="M23" i="1"/>
  <c r="M15" i="1"/>
  <c r="M22" i="1"/>
  <c r="M4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Gaiser, Dr. Hannah</author>
  </authors>
  <commentList>
    <comment ref="L7" authorId="0" shapeId="0" xr:uid="{00000000-0006-0000-0000-000005000000}">
      <text>
        <r>
          <rPr>
            <sz val="9"/>
            <color indexed="81"/>
            <rFont val="Segoe UI"/>
            <family val="2"/>
          </rPr>
          <t>→ Wird automatisch berechnet</t>
        </r>
      </text>
    </comment>
    <comment ref="M7" authorId="0" shapeId="0" xr:uid="{00000000-0006-0000-0000-000006000000}">
      <text>
        <r>
          <rPr>
            <sz val="9"/>
            <color indexed="81"/>
            <rFont val="Segoe UI"/>
            <family val="2"/>
          </rPr>
          <t>pro Komponente in Bezug auf Gesamtoberfläche der trinkwasserberührenden Oberfläche, insgesamt über alle Komponenten 100%
→ Wird automatisch berechnet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<sst xmlns="http://schemas.openxmlformats.org/spreadsheetml/2006/main" count="49" uniqueCount="48">
  <si>
    <t>Gültig bis</t>
  </si>
  <si>
    <t>Lieferantenkette</t>
  </si>
  <si>
    <t>Produkt-Information</t>
  </si>
  <si>
    <t>Anzahl</t>
  </si>
  <si>
    <t>Kommentare</t>
  </si>
  <si>
    <t>Hier Fragen einfügen</t>
  </si>
  <si>
    <t>Werkstoff (Handelsname)</t>
  </si>
  <si>
    <t>Basispolymer</t>
  </si>
  <si>
    <t>Zertifikat</t>
  </si>
  <si>
    <t>Zeichnungs-Nr.</t>
  </si>
  <si>
    <t>Position Zeichnung</t>
  </si>
  <si>
    <t>Artikel-Nr.</t>
  </si>
  <si>
    <t>Hersteller des Bauteils</t>
  </si>
  <si>
    <t>Dok.-Art</t>
  </si>
  <si>
    <t>Formular</t>
  </si>
  <si>
    <t>Verfasser</t>
  </si>
  <si>
    <t>Stand</t>
  </si>
  <si>
    <t>Gsr</t>
  </si>
  <si>
    <t>Trinkwasserberührte Bauteile / Benetzte Oberflächen</t>
  </si>
  <si>
    <t>Benetzte Oberflächen</t>
  </si>
  <si>
    <t>Risikogruppe</t>
  </si>
  <si>
    <t>SUM:</t>
  </si>
  <si>
    <t>Datum:</t>
  </si>
  <si>
    <t>Bearbeiter:</t>
  </si>
  <si>
    <t>Organisation:</t>
  </si>
  <si>
    <t>TW-berührte Oberfläche / %</t>
  </si>
  <si>
    <t>Aktenzeichen:</t>
  </si>
  <si>
    <t>Modell:</t>
  </si>
  <si>
    <t>Summation</t>
  </si>
  <si>
    <t>Nr.</t>
  </si>
  <si>
    <t>Diese Spalten werden vom Prüflabor oder von der Zertifizierungsstelle ausgefüllt</t>
  </si>
  <si>
    <t>Diese Spalten werden vom Kunden / Antragsteller ausgefüllt</t>
  </si>
  <si>
    <t>Werkstoff-hersteller</t>
  </si>
  <si>
    <t>Artikel-bezeichnung</t>
  </si>
  <si>
    <t>No.</t>
  </si>
  <si>
    <t xml:space="preserve">Ihre Fragen </t>
  </si>
  <si>
    <t>Unsere Kommentare</t>
  </si>
  <si>
    <t>Dokumenten-Link</t>
  </si>
  <si>
    <t>TW-berührte Oberfläche / cm²</t>
  </si>
  <si>
    <t>TW-berührte Oberfläche / cm² (gesamt)</t>
  </si>
  <si>
    <t>Ausdruck:</t>
  </si>
  <si>
    <t>A3-Format</t>
  </si>
  <si>
    <t>2 Seiten</t>
  </si>
  <si>
    <r>
      <rPr>
        <b/>
        <sz val="10"/>
        <color theme="0" tint="-0.499984740745262"/>
        <rFont val="Arial"/>
        <family val="2"/>
      </rPr>
      <t>RG1, RG2, RG3, RG4</t>
    </r>
  </si>
  <si>
    <t>Gültigkeit verifiziert</t>
  </si>
  <si>
    <t>Erforderliche Konformitätsbestätigungen</t>
  </si>
  <si>
    <t>Aktenzeichen</t>
  </si>
  <si>
    <t>70243_EU-00-E-DE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</si>
</sst>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9"/>
      <color indexed="81"/>
      <name val="Segoe UI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i/>
      <sz val="11"/>
      <color theme="0" tint="-0.34998626667073579"/>
      <name val="Arial"/>
      <family val="2"/>
    </font>
    <font>
      <b/>
      <sz val="11"/>
      <color rgb="FF3F3F3F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sz val="11"/>
      <color rgb="FF3F3F3F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  <font>
      <sz val="8"/>
      <color rgb="FF000000"/>
      <name val="Arial"/>
      <family val="2"/>
    </font>
    <font>
      <i/>
      <sz val="11"/>
      <color theme="1"/>
      <name val="Arial"/>
      <family val="2"/>
    </font>
    <font>
      <sz val="8"/>
      <name val="Calibri"/>
      <family val="2"/>
      <scheme val="minor"/>
    </font>
    <font>
      <sz val="11"/>
      <name val="Arial"/>
      <family val="2"/>
    </font>
    <font>
      <sz val="11"/>
      <color theme="0" tint="-0.499984740745262"/>
      <name val="Arial"/>
      <family val="2"/>
    </font>
    <font>
      <b/>
      <sz val="10"/>
      <color theme="0" tint="-0.499984740745262"/>
      <name val="Arial"/>
      <family val="2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Arial"/>
      <family val="2"/>
    </font>
    <font>
      <i/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4.9989318521683403E-2"/>
        <bgColor indexed="64"/>
      </patternFill>
    </fill>
  </fills>
  <borders count="8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thin">
        <color rgb="FF3F3F3F"/>
      </bottom>
      <diagonal/>
    </border>
    <border>
      <left/>
      <right/>
      <top style="medium">
        <color indexed="64"/>
      </top>
      <bottom style="thin">
        <color rgb="FF3F3F3F"/>
      </bottom>
      <diagonal/>
    </border>
    <border>
      <left/>
      <right style="medium">
        <color indexed="64"/>
      </right>
      <top style="medium">
        <color indexed="64"/>
      </top>
      <bottom style="thin">
        <color rgb="FF3F3F3F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/>
      <top style="medium">
        <color indexed="64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/>
      <bottom style="medium">
        <color indexed="64"/>
      </bottom>
      <diagonal/>
    </border>
    <border>
      <left style="thin">
        <color rgb="FF3F3F3F"/>
      </left>
      <right/>
      <top/>
      <bottom style="medium">
        <color indexed="64"/>
      </bottom>
      <diagonal/>
    </border>
    <border>
      <left style="thin">
        <color rgb="FF3F3F3F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3F3F3F"/>
      </right>
      <top/>
      <bottom style="medium">
        <color indexed="64"/>
      </bottom>
      <diagonal/>
    </border>
    <border>
      <left/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medium">
        <color indexed="64"/>
      </right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3F3F3F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2" borderId="1" applyNumberFormat="0" applyAlignment="0" applyProtection="0"/>
    <xf numFmtId="0" fontId="4" fillId="3" borderId="2" applyNumberFormat="0" applyFont="0" applyAlignment="0" applyProtection="0"/>
  </cellStyleXfs>
  <cellXfs count="187">
    <xf numFmtId="0" fontId="0" fillId="0" borderId="0" xfId="0"/>
    <xf numFmtId="0" fontId="9" fillId="0" borderId="0" xfId="0" applyFont="1"/>
    <xf numFmtId="0" fontId="10" fillId="0" borderId="0" xfId="0" applyFont="1"/>
    <xf numFmtId="0" fontId="13" fillId="0" borderId="0" xfId="0" applyFont="1"/>
    <xf numFmtId="0" fontId="14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7" fillId="0" borderId="29" xfId="0" applyFont="1" applyBorder="1" applyAlignment="1">
      <alignment horizontal="left" vertical="center"/>
    </xf>
    <xf numFmtId="0" fontId="12" fillId="4" borderId="32" xfId="1" applyFont="1" applyFill="1" applyBorder="1" applyAlignment="1">
      <alignment horizontal="center" vertical="center" wrapText="1"/>
    </xf>
    <xf numFmtId="0" fontId="12" fillId="4" borderId="19" xfId="1" applyFont="1" applyFill="1" applyBorder="1" applyAlignment="1">
      <alignment horizontal="center" vertical="center" wrapText="1"/>
    </xf>
    <xf numFmtId="0" fontId="12" fillId="4" borderId="20" xfId="1" applyFont="1" applyFill="1" applyBorder="1" applyAlignment="1">
      <alignment horizontal="center" vertical="center" wrapText="1"/>
    </xf>
    <xf numFmtId="0" fontId="12" fillId="4" borderId="21" xfId="1" applyFont="1" applyFill="1" applyBorder="1" applyAlignment="1">
      <alignment horizontal="center" vertical="center" wrapText="1"/>
    </xf>
    <xf numFmtId="0" fontId="12" fillId="4" borderId="22" xfId="1" applyFont="1" applyFill="1" applyBorder="1" applyAlignment="1">
      <alignment horizontal="center" vertical="center" wrapText="1"/>
    </xf>
    <xf numFmtId="0" fontId="12" fillId="4" borderId="18" xfId="1" applyFont="1" applyFill="1" applyBorder="1" applyAlignment="1">
      <alignment horizontal="center" vertical="center" wrapText="1"/>
    </xf>
    <xf numFmtId="0" fontId="15" fillId="4" borderId="41" xfId="1" applyFont="1" applyFill="1" applyBorder="1" applyAlignment="1" applyProtection="1">
      <alignment vertical="center"/>
      <protection locked="0"/>
    </xf>
    <xf numFmtId="0" fontId="15" fillId="4" borderId="26" xfId="1" applyFont="1" applyFill="1" applyBorder="1" applyAlignment="1" applyProtection="1">
      <alignment vertical="center"/>
      <protection locked="0"/>
    </xf>
    <xf numFmtId="0" fontId="15" fillId="4" borderId="23" xfId="1" applyFont="1" applyFill="1" applyBorder="1" applyAlignment="1" applyProtection="1">
      <alignment vertical="center"/>
      <protection locked="0"/>
    </xf>
    <xf numFmtId="0" fontId="15" fillId="4" borderId="24" xfId="1" applyFont="1" applyFill="1" applyBorder="1" applyAlignment="1" applyProtection="1">
      <alignment vertical="center"/>
      <protection locked="0"/>
    </xf>
    <xf numFmtId="0" fontId="12" fillId="5" borderId="13" xfId="1" applyFont="1" applyFill="1" applyBorder="1" applyAlignment="1" applyProtection="1">
      <alignment horizontal="center" vertical="center"/>
      <protection locked="0"/>
    </xf>
    <xf numFmtId="0" fontId="15" fillId="5" borderId="14" xfId="1" applyNumberFormat="1" applyFont="1" applyFill="1" applyBorder="1" applyAlignment="1">
      <alignment horizontal="center"/>
    </xf>
    <xf numFmtId="0" fontId="15" fillId="4" borderId="1" xfId="1" applyFont="1" applyFill="1" applyProtection="1">
      <protection locked="0"/>
    </xf>
    <xf numFmtId="0" fontId="15" fillId="4" borderId="8" xfId="1" applyFont="1" applyFill="1" applyBorder="1" applyProtection="1">
      <protection locked="0"/>
    </xf>
    <xf numFmtId="0" fontId="15" fillId="4" borderId="3" xfId="1" applyFont="1" applyFill="1" applyBorder="1" applyProtection="1">
      <protection locked="0"/>
    </xf>
    <xf numFmtId="0" fontId="15" fillId="4" borderId="8" xfId="1" applyFont="1" applyFill="1" applyBorder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3" fillId="4" borderId="30" xfId="0" applyFont="1" applyFill="1" applyBorder="1" applyProtection="1">
      <protection locked="0"/>
    </xf>
    <xf numFmtId="0" fontId="3" fillId="4" borderId="12" xfId="0" applyFont="1" applyFill="1" applyBorder="1" applyProtection="1">
      <protection locked="0"/>
    </xf>
    <xf numFmtId="0" fontId="3" fillId="4" borderId="12" xfId="0" applyFont="1" applyFill="1" applyBorder="1" applyAlignment="1" applyProtection="1">
      <alignment horizontal="center"/>
      <protection locked="0"/>
    </xf>
    <xf numFmtId="0" fontId="3" fillId="4" borderId="38" xfId="0" applyFont="1" applyFill="1" applyBorder="1" applyProtection="1">
      <protection locked="0"/>
    </xf>
    <xf numFmtId="0" fontId="3" fillId="4" borderId="29" xfId="0" applyFont="1" applyFill="1" applyBorder="1" applyProtection="1">
      <protection locked="0"/>
    </xf>
    <xf numFmtId="0" fontId="15" fillId="0" borderId="0" xfId="1" applyFont="1" applyFill="1" applyBorder="1" applyAlignment="1" applyProtection="1">
      <alignment horizontal="center"/>
      <protection locked="0"/>
    </xf>
    <xf numFmtId="1" fontId="20" fillId="0" borderId="0" xfId="0" applyNumberFormat="1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9" fillId="8" borderId="43" xfId="0" applyFont="1" applyFill="1" applyBorder="1" applyProtection="1">
      <protection locked="0"/>
    </xf>
    <xf numFmtId="0" fontId="15" fillId="8" borderId="43" xfId="1" applyFont="1" applyFill="1" applyBorder="1" applyAlignment="1" applyProtection="1">
      <alignment horizontal="center"/>
      <protection locked="0"/>
    </xf>
    <xf numFmtId="1" fontId="20" fillId="8" borderId="43" xfId="0" applyNumberFormat="1" applyFont="1" applyFill="1" applyBorder="1" applyAlignment="1" applyProtection="1">
      <alignment horizontal="center" vertical="center" wrapText="1"/>
      <protection locked="0"/>
    </xf>
    <xf numFmtId="0" fontId="20" fillId="8" borderId="43" xfId="0" applyFont="1" applyFill="1" applyBorder="1" applyAlignment="1" applyProtection="1">
      <alignment horizontal="center" vertical="center" wrapText="1"/>
      <protection locked="0"/>
    </xf>
    <xf numFmtId="0" fontId="15" fillId="8" borderId="43" xfId="1" applyFont="1" applyFill="1" applyBorder="1" applyAlignment="1" applyProtection="1">
      <alignment horizontal="center" vertical="center" wrapText="1"/>
      <protection locked="0"/>
    </xf>
    <xf numFmtId="0" fontId="15" fillId="4" borderId="53" xfId="1" applyFont="1" applyFill="1" applyBorder="1" applyAlignment="1" applyProtection="1">
      <alignment vertical="center"/>
      <protection locked="0"/>
    </xf>
    <xf numFmtId="0" fontId="15" fillId="4" borderId="65" xfId="1" applyFont="1" applyFill="1" applyBorder="1" applyProtection="1">
      <protection locked="0"/>
    </xf>
    <xf numFmtId="0" fontId="15" fillId="4" borderId="66" xfId="1" applyFont="1" applyFill="1" applyBorder="1" applyAlignment="1" applyProtection="1">
      <alignment vertical="center"/>
      <protection locked="0"/>
    </xf>
    <xf numFmtId="0" fontId="15" fillId="8" borderId="46" xfId="1" applyNumberFormat="1" applyFont="1" applyFill="1" applyBorder="1" applyAlignment="1" applyProtection="1">
      <alignment horizontal="center"/>
    </xf>
    <xf numFmtId="0" fontId="14" fillId="0" borderId="0" xfId="0" applyFont="1" applyAlignment="1" applyProtection="1">
      <alignment horizontal="right"/>
      <protection locked="0"/>
    </xf>
    <xf numFmtId="0" fontId="3" fillId="0" borderId="0" xfId="0" applyFont="1"/>
    <xf numFmtId="0" fontId="11" fillId="3" borderId="56" xfId="2" applyFont="1" applyBorder="1" applyAlignment="1" applyProtection="1">
      <alignment horizontal="center" vertical="center"/>
    </xf>
    <xf numFmtId="49" fontId="12" fillId="4" borderId="62" xfId="1" quotePrefix="1" applyNumberFormat="1" applyFont="1" applyFill="1" applyBorder="1" applyAlignment="1" applyProtection="1">
      <alignment horizontal="center" vertical="center" wrapText="1"/>
    </xf>
    <xf numFmtId="0" fontId="12" fillId="4" borderId="21" xfId="1" applyFont="1" applyFill="1" applyBorder="1" applyAlignment="1" applyProtection="1">
      <alignment horizontal="center" vertical="center" wrapText="1"/>
    </xf>
    <xf numFmtId="0" fontId="12" fillId="4" borderId="22" xfId="1" applyFont="1" applyFill="1" applyBorder="1" applyAlignment="1" applyProtection="1">
      <alignment horizontal="center" vertical="center" wrapText="1"/>
    </xf>
    <xf numFmtId="0" fontId="12" fillId="4" borderId="19" xfId="1" applyFont="1" applyFill="1" applyBorder="1" applyAlignment="1" applyProtection="1">
      <alignment horizontal="center" vertical="center" wrapText="1"/>
    </xf>
    <xf numFmtId="0" fontId="3" fillId="4" borderId="54" xfId="0" applyFont="1" applyFill="1" applyBorder="1"/>
    <xf numFmtId="0" fontId="3" fillId="4" borderId="36" xfId="0" applyFont="1" applyFill="1" applyBorder="1" applyAlignment="1">
      <alignment horizontal="center"/>
    </xf>
    <xf numFmtId="0" fontId="3" fillId="4" borderId="37" xfId="0" applyFont="1" applyFill="1" applyBorder="1"/>
    <xf numFmtId="0" fontId="3" fillId="4" borderId="30" xfId="0" applyFont="1" applyFill="1" applyBorder="1"/>
    <xf numFmtId="0" fontId="3" fillId="4" borderId="36" xfId="0" applyFont="1" applyFill="1" applyBorder="1"/>
    <xf numFmtId="0" fontId="15" fillId="4" borderId="9" xfId="1" applyFont="1" applyFill="1" applyBorder="1" applyProtection="1"/>
    <xf numFmtId="0" fontId="3" fillId="4" borderId="12" xfId="0" applyFont="1" applyFill="1" applyBorder="1" applyAlignment="1">
      <alignment horizontal="center"/>
    </xf>
    <xf numFmtId="0" fontId="3" fillId="4" borderId="38" xfId="0" applyFont="1" applyFill="1" applyBorder="1"/>
    <xf numFmtId="0" fontId="3" fillId="4" borderId="29" xfId="0" applyFont="1" applyFill="1" applyBorder="1"/>
    <xf numFmtId="0" fontId="3" fillId="4" borderId="12" xfId="0" applyFont="1" applyFill="1" applyBorder="1"/>
    <xf numFmtId="0" fontId="15" fillId="4" borderId="65" xfId="1" applyFont="1" applyFill="1" applyBorder="1" applyProtection="1"/>
    <xf numFmtId="0" fontId="15" fillId="8" borderId="47" xfId="1" applyFont="1" applyFill="1" applyBorder="1" applyAlignment="1" applyProtection="1">
      <alignment vertical="center"/>
    </xf>
    <xf numFmtId="0" fontId="15" fillId="0" borderId="0" xfId="1" applyFont="1" applyFill="1" applyBorder="1" applyAlignment="1" applyProtection="1">
      <alignment horizontal="center"/>
    </xf>
    <xf numFmtId="0" fontId="16" fillId="0" borderId="43" xfId="0" applyFont="1" applyBorder="1"/>
    <xf numFmtId="0" fontId="17" fillId="0" borderId="58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14" fontId="17" fillId="0" borderId="63" xfId="0" applyNumberFormat="1" applyFont="1" applyBorder="1" applyAlignment="1">
      <alignment horizontal="left" vertical="center"/>
    </xf>
    <xf numFmtId="0" fontId="23" fillId="4" borderId="30" xfId="0" applyFont="1" applyFill="1" applyBorder="1" applyAlignment="1" applyProtection="1">
      <alignment horizontal="center" vertical="center"/>
      <protection locked="0"/>
    </xf>
    <xf numFmtId="0" fontId="23" fillId="4" borderId="29" xfId="0" applyFont="1" applyFill="1" applyBorder="1" applyAlignment="1" applyProtection="1">
      <alignment horizontal="center" vertical="center"/>
      <protection locked="0"/>
    </xf>
    <xf numFmtId="0" fontId="23" fillId="4" borderId="34" xfId="0" applyFont="1" applyFill="1" applyBorder="1" applyAlignment="1" applyProtection="1">
      <alignment horizontal="center" vertical="center"/>
      <protection locked="0"/>
    </xf>
    <xf numFmtId="0" fontId="23" fillId="4" borderId="39" xfId="0" applyFont="1" applyFill="1" applyBorder="1" applyAlignment="1" applyProtection="1">
      <alignment horizontal="center" vertical="center"/>
      <protection locked="0"/>
    </xf>
    <xf numFmtId="0" fontId="23" fillId="4" borderId="36" xfId="0" applyFont="1" applyFill="1" applyBorder="1" applyAlignment="1" applyProtection="1">
      <alignment horizontal="center" vertical="center"/>
      <protection locked="0"/>
    </xf>
    <xf numFmtId="0" fontId="23" fillId="4" borderId="31" xfId="0" applyFont="1" applyFill="1" applyBorder="1" applyAlignment="1" applyProtection="1">
      <alignment horizontal="center" vertical="center"/>
      <protection locked="0"/>
    </xf>
    <xf numFmtId="0" fontId="23" fillId="4" borderId="30" xfId="0" applyFont="1" applyFill="1" applyBorder="1" applyAlignment="1">
      <alignment horizontal="center" vertical="center"/>
    </xf>
    <xf numFmtId="2" fontId="23" fillId="4" borderId="33" xfId="0" applyNumberFormat="1" applyFont="1" applyFill="1" applyBorder="1" applyAlignment="1">
      <alignment horizontal="center" vertical="center"/>
    </xf>
    <xf numFmtId="0" fontId="23" fillId="4" borderId="1" xfId="1" applyFont="1" applyFill="1" applyAlignment="1" applyProtection="1">
      <alignment horizontal="center" vertical="center" wrapText="1"/>
      <protection locked="0"/>
    </xf>
    <xf numFmtId="0" fontId="23" fillId="4" borderId="35" xfId="0" applyFont="1" applyFill="1" applyBorder="1" applyAlignment="1" applyProtection="1">
      <alignment horizontal="center" vertical="center"/>
      <protection locked="0"/>
    </xf>
    <xf numFmtId="0" fontId="23" fillId="4" borderId="12" xfId="0" applyFont="1" applyFill="1" applyBorder="1" applyAlignment="1" applyProtection="1">
      <alignment horizontal="center" vertical="center"/>
      <protection locked="0"/>
    </xf>
    <xf numFmtId="0" fontId="23" fillId="4" borderId="7" xfId="1" applyFont="1" applyFill="1" applyBorder="1" applyAlignment="1" applyProtection="1">
      <alignment horizontal="center" vertical="center"/>
      <protection locked="0"/>
    </xf>
    <xf numFmtId="0" fontId="23" fillId="4" borderId="3" xfId="1" applyFont="1" applyFill="1" applyBorder="1" applyAlignment="1" applyProtection="1">
      <alignment horizontal="center" vertical="center" wrapText="1"/>
      <protection locked="0"/>
    </xf>
    <xf numFmtId="0" fontId="23" fillId="4" borderId="17" xfId="1" applyFont="1" applyFill="1" applyBorder="1" applyAlignment="1" applyProtection="1">
      <alignment horizontal="center" vertical="center" wrapText="1"/>
      <protection locked="0"/>
    </xf>
    <xf numFmtId="0" fontId="23" fillId="4" borderId="7" xfId="1" applyFont="1" applyFill="1" applyBorder="1" applyAlignment="1" applyProtection="1">
      <alignment horizontal="center" vertical="center" wrapText="1"/>
      <protection locked="0"/>
    </xf>
    <xf numFmtId="0" fontId="23" fillId="4" borderId="8" xfId="1" applyFont="1" applyFill="1" applyBorder="1" applyAlignment="1" applyProtection="1">
      <alignment horizontal="center" vertical="center" wrapText="1"/>
      <protection locked="0"/>
    </xf>
    <xf numFmtId="0" fontId="23" fillId="4" borderId="40" xfId="1" applyFont="1" applyFill="1" applyBorder="1" applyAlignment="1" applyProtection="1">
      <alignment horizontal="center" vertical="center" wrapText="1"/>
      <protection locked="0"/>
    </xf>
    <xf numFmtId="0" fontId="23" fillId="4" borderId="33" xfId="1" applyFont="1" applyFill="1" applyBorder="1" applyAlignment="1" applyProtection="1">
      <alignment horizontal="center" vertical="center" wrapText="1"/>
      <protection locked="0"/>
    </xf>
    <xf numFmtId="0" fontId="23" fillId="4" borderId="23" xfId="1" applyFont="1" applyFill="1" applyBorder="1" applyAlignment="1" applyProtection="1">
      <alignment horizontal="center" vertical="center" wrapText="1"/>
      <protection locked="0"/>
    </xf>
    <xf numFmtId="0" fontId="23" fillId="4" borderId="25" xfId="1" applyFont="1" applyFill="1" applyBorder="1" applyAlignment="1" applyProtection="1">
      <alignment horizontal="center" vertical="center" wrapText="1"/>
      <protection locked="0"/>
    </xf>
    <xf numFmtId="0" fontId="23" fillId="4" borderId="40" xfId="0" applyFont="1" applyFill="1" applyBorder="1" applyAlignment="1">
      <alignment horizontal="center" vertical="center"/>
    </xf>
    <xf numFmtId="0" fontId="15" fillId="5" borderId="15" xfId="1" applyNumberFormat="1" applyFont="1" applyFill="1" applyBorder="1" applyAlignment="1">
      <alignment horizontal="center"/>
    </xf>
    <xf numFmtId="0" fontId="12" fillId="0" borderId="72" xfId="1" applyFont="1" applyFill="1" applyBorder="1" applyAlignment="1" applyProtection="1">
      <alignment horizontal="center" vertical="center" wrapText="1"/>
    </xf>
    <xf numFmtId="0" fontId="12" fillId="8" borderId="47" xfId="1" applyFont="1" applyFill="1" applyBorder="1" applyProtection="1"/>
    <xf numFmtId="0" fontId="2" fillId="4" borderId="30" xfId="0" applyFont="1" applyFill="1" applyBorder="1" applyProtection="1">
      <protection locked="0"/>
    </xf>
    <xf numFmtId="0" fontId="23" fillId="4" borderId="55" xfId="0" applyFont="1" applyFill="1" applyBorder="1" applyAlignment="1" applyProtection="1">
      <alignment horizontal="center" vertical="center"/>
      <protection locked="0"/>
    </xf>
    <xf numFmtId="1" fontId="23" fillId="4" borderId="40" xfId="0" applyNumberFormat="1" applyFont="1" applyFill="1" applyBorder="1" applyAlignment="1" applyProtection="1">
      <alignment horizontal="center" vertical="center" wrapText="1"/>
      <protection locked="0"/>
    </xf>
    <xf numFmtId="0" fontId="23" fillId="4" borderId="40" xfId="0" applyFont="1" applyFill="1" applyBorder="1" applyAlignment="1" applyProtection="1">
      <alignment horizontal="center" vertical="center" wrapText="1"/>
      <protection locked="0"/>
    </xf>
    <xf numFmtId="0" fontId="2" fillId="4" borderId="62" xfId="0" applyFont="1" applyFill="1" applyBorder="1"/>
    <xf numFmtId="0" fontId="2" fillId="0" borderId="0" xfId="0" applyFont="1"/>
    <xf numFmtId="0" fontId="23" fillId="4" borderId="26" xfId="1" applyNumberFormat="1" applyFont="1" applyFill="1" applyBorder="1" applyAlignment="1" applyProtection="1">
      <alignment horizontal="center" vertical="center"/>
      <protection locked="0"/>
    </xf>
    <xf numFmtId="0" fontId="15" fillId="4" borderId="64" xfId="1" applyFont="1" applyFill="1" applyBorder="1" applyAlignment="1" applyProtection="1">
      <alignment horizontal="left" vertical="top"/>
    </xf>
    <xf numFmtId="0" fontId="15" fillId="4" borderId="51" xfId="1" applyFont="1" applyFill="1" applyBorder="1" applyAlignment="1" applyProtection="1">
      <alignment horizontal="left" vertical="top"/>
    </xf>
    <xf numFmtId="0" fontId="15" fillId="4" borderId="51" xfId="1" applyFont="1" applyFill="1" applyBorder="1" applyAlignment="1" applyProtection="1">
      <alignment horizontal="left" vertical="top"/>
      <protection locked="0"/>
    </xf>
    <xf numFmtId="0" fontId="15" fillId="4" borderId="52" xfId="1" applyFont="1" applyFill="1" applyBorder="1" applyAlignment="1" applyProtection="1">
      <alignment horizontal="left" vertical="top"/>
      <protection locked="0"/>
    </xf>
    <xf numFmtId="0" fontId="0" fillId="0" borderId="71" xfId="0" applyBorder="1" applyAlignment="1">
      <alignment vertical="center"/>
    </xf>
    <xf numFmtId="0" fontId="17" fillId="0" borderId="35" xfId="0" applyFont="1" applyBorder="1" applyAlignment="1">
      <alignment horizontal="left" vertical="center"/>
    </xf>
    <xf numFmtId="14" fontId="17" fillId="0" borderId="73" xfId="0" applyNumberFormat="1" applyFont="1" applyBorder="1" applyAlignment="1">
      <alignment horizontal="left" vertical="center"/>
    </xf>
    <xf numFmtId="0" fontId="12" fillId="4" borderId="78" xfId="1" applyFont="1" applyFill="1" applyBorder="1" applyAlignment="1" applyProtection="1">
      <alignment horizontal="center" vertical="center"/>
    </xf>
    <xf numFmtId="0" fontId="12" fillId="0" borderId="79" xfId="1" applyFont="1" applyFill="1" applyBorder="1" applyAlignment="1" applyProtection="1">
      <alignment horizontal="center" vertical="center" wrapText="1"/>
    </xf>
    <xf numFmtId="0" fontId="28" fillId="0" borderId="49" xfId="0" applyFont="1" applyBorder="1" applyAlignment="1">
      <alignment horizontal="center" vertical="center"/>
    </xf>
    <xf numFmtId="0" fontId="28" fillId="0" borderId="50" xfId="0" applyFont="1" applyBorder="1" applyAlignment="1">
      <alignment horizontal="center" vertical="center"/>
    </xf>
    <xf numFmtId="0" fontId="11" fillId="7" borderId="46" xfId="2" applyFont="1" applyFill="1" applyBorder="1" applyAlignment="1" applyProtection="1">
      <alignment horizontal="center" vertical="center"/>
    </xf>
    <xf numFmtId="0" fontId="0" fillId="0" borderId="47" xfId="0" applyBorder="1"/>
    <xf numFmtId="0" fontId="0" fillId="0" borderId="69" xfId="0" applyBorder="1"/>
    <xf numFmtId="0" fontId="12" fillId="4" borderId="77" xfId="1" applyFont="1" applyFill="1" applyBorder="1" applyAlignment="1" applyProtection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8" fillId="0" borderId="80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4" fillId="0" borderId="43" xfId="0" applyFont="1" applyBorder="1" applyAlignment="1">
      <alignment horizontal="right" vertical="center"/>
    </xf>
    <xf numFmtId="0" fontId="0" fillId="0" borderId="43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0" fillId="0" borderId="48" xfId="0" applyBorder="1" applyAlignment="1">
      <alignment horizontal="right" vertical="center"/>
    </xf>
    <xf numFmtId="0" fontId="0" fillId="0" borderId="43" xfId="0" applyBorder="1" applyAlignment="1">
      <alignment vertical="center"/>
    </xf>
    <xf numFmtId="0" fontId="14" fillId="0" borderId="75" xfId="0" applyFont="1" applyBorder="1" applyAlignment="1">
      <alignment horizontal="right" vertical="center"/>
    </xf>
    <xf numFmtId="0" fontId="0" fillId="0" borderId="75" xfId="0" applyBorder="1" applyAlignment="1">
      <alignment horizontal="right" vertical="center"/>
    </xf>
    <xf numFmtId="0" fontId="0" fillId="0" borderId="75" xfId="0" applyBorder="1" applyAlignment="1">
      <alignment vertical="center"/>
    </xf>
    <xf numFmtId="0" fontId="14" fillId="0" borderId="76" xfId="0" applyFont="1" applyBorder="1" applyAlignment="1">
      <alignment horizontal="right" vertical="center"/>
    </xf>
    <xf numFmtId="0" fontId="0" fillId="0" borderId="76" xfId="0" applyBorder="1" applyAlignment="1">
      <alignment horizontal="right" vertical="center"/>
    </xf>
    <xf numFmtId="0" fontId="0" fillId="0" borderId="76" xfId="0" applyBorder="1" applyAlignment="1">
      <alignment vertical="center"/>
    </xf>
    <xf numFmtId="0" fontId="14" fillId="0" borderId="48" xfId="0" applyFont="1" applyBorder="1" applyAlignment="1">
      <alignment horizontal="right" vertical="center"/>
    </xf>
    <xf numFmtId="0" fontId="0" fillId="0" borderId="48" xfId="0" applyBorder="1" applyAlignment="1">
      <alignment vertical="center"/>
    </xf>
    <xf numFmtId="0" fontId="24" fillId="4" borderId="42" xfId="0" applyFont="1" applyFill="1" applyBorder="1" applyAlignment="1">
      <alignment horizontal="center" vertical="center"/>
    </xf>
    <xf numFmtId="0" fontId="26" fillId="0" borderId="74" xfId="0" applyFont="1" applyBorder="1" applyAlignment="1">
      <alignment horizontal="center" vertical="center"/>
    </xf>
    <xf numFmtId="0" fontId="9" fillId="0" borderId="44" xfId="0" applyFont="1" applyBorder="1" applyProtection="1">
      <protection locked="0"/>
    </xf>
    <xf numFmtId="0" fontId="9" fillId="0" borderId="45" xfId="0" applyFont="1" applyBorder="1" applyProtection="1">
      <protection locked="0"/>
    </xf>
    <xf numFmtId="0" fontId="12" fillId="4" borderId="4" xfId="1" applyFont="1" applyFill="1" applyBorder="1" applyAlignment="1">
      <alignment horizontal="center" vertical="center" wrapText="1"/>
    </xf>
    <xf numFmtId="0" fontId="12" fillId="4" borderId="6" xfId="1" applyFont="1" applyFill="1" applyBorder="1" applyAlignment="1">
      <alignment horizontal="center" vertical="center" wrapText="1"/>
    </xf>
    <xf numFmtId="0" fontId="12" fillId="4" borderId="4" xfId="1" applyFont="1" applyFill="1" applyBorder="1" applyAlignment="1">
      <alignment horizontal="center"/>
    </xf>
    <xf numFmtId="0" fontId="12" fillId="4" borderId="28" xfId="1" applyFont="1" applyFill="1" applyBorder="1" applyAlignment="1">
      <alignment horizontal="center"/>
    </xf>
    <xf numFmtId="0" fontId="12" fillId="4" borderId="5" xfId="1" applyFont="1" applyFill="1" applyBorder="1" applyAlignment="1">
      <alignment horizontal="center"/>
    </xf>
    <xf numFmtId="0" fontId="12" fillId="4" borderId="16" xfId="1" applyFont="1" applyFill="1" applyBorder="1" applyAlignment="1">
      <alignment horizontal="center"/>
    </xf>
    <xf numFmtId="0" fontId="12" fillId="4" borderId="6" xfId="1" applyFont="1" applyFill="1" applyBorder="1" applyAlignment="1">
      <alignment horizontal="center"/>
    </xf>
    <xf numFmtId="0" fontId="16" fillId="0" borderId="42" xfId="0" applyFont="1" applyBorder="1" applyAlignment="1">
      <alignment horizontal="center"/>
    </xf>
    <xf numFmtId="0" fontId="16" fillId="0" borderId="43" xfId="0" applyFont="1" applyBorder="1" applyAlignment="1">
      <alignment horizontal="center"/>
    </xf>
    <xf numFmtId="0" fontId="16" fillId="0" borderId="67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68" xfId="0" applyFont="1" applyBorder="1" applyAlignment="1">
      <alignment horizontal="center"/>
    </xf>
    <xf numFmtId="0" fontId="16" fillId="0" borderId="48" xfId="0" applyFont="1" applyBorder="1" applyAlignment="1">
      <alignment horizontal="center"/>
    </xf>
    <xf numFmtId="0" fontId="12" fillId="4" borderId="61" xfId="1" applyFont="1" applyFill="1" applyBorder="1" applyAlignment="1">
      <alignment horizontal="center" vertical="center"/>
    </xf>
    <xf numFmtId="0" fontId="3" fillId="4" borderId="61" xfId="0" applyFont="1" applyFill="1" applyBorder="1" applyAlignment="1">
      <alignment horizontal="center" vertical="center"/>
    </xf>
    <xf numFmtId="0" fontId="16" fillId="0" borderId="70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27" fillId="4" borderId="9" xfId="1" applyFont="1" applyFill="1" applyBorder="1" applyAlignment="1" applyProtection="1">
      <alignment horizontal="center" vertical="center"/>
    </xf>
    <xf numFmtId="0" fontId="27" fillId="4" borderId="10" xfId="1" applyFont="1" applyFill="1" applyBorder="1" applyAlignment="1" applyProtection="1">
      <alignment horizontal="center" vertical="center"/>
    </xf>
    <xf numFmtId="0" fontId="27" fillId="4" borderId="11" xfId="1" applyFont="1" applyFill="1" applyBorder="1" applyAlignment="1" applyProtection="1">
      <alignment horizontal="center" vertical="center"/>
    </xf>
    <xf numFmtId="0" fontId="21" fillId="7" borderId="56" xfId="0" applyFont="1" applyFill="1" applyBorder="1" applyAlignment="1">
      <alignment horizontal="center" vertical="center"/>
    </xf>
    <xf numFmtId="0" fontId="21" fillId="0" borderId="56" xfId="0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/>
    </xf>
    <xf numFmtId="0" fontId="3" fillId="0" borderId="64" xfId="0" applyFont="1" applyBorder="1"/>
    <xf numFmtId="0" fontId="14" fillId="0" borderId="64" xfId="0" applyFont="1" applyBorder="1" applyAlignment="1" applyProtection="1">
      <alignment horizontal="left" vertical="center"/>
      <protection locked="0"/>
    </xf>
    <xf numFmtId="0" fontId="8" fillId="0" borderId="64" xfId="0" applyFont="1" applyBorder="1" applyAlignment="1" applyProtection="1">
      <alignment horizontal="left" vertical="center"/>
      <protection locked="0"/>
    </xf>
    <xf numFmtId="0" fontId="14" fillId="0" borderId="51" xfId="0" applyFont="1" applyBorder="1" applyAlignment="1" applyProtection="1">
      <alignment horizontal="left" vertical="center"/>
      <protection locked="0"/>
    </xf>
    <xf numFmtId="0" fontId="8" fillId="0" borderId="51" xfId="0" applyFont="1" applyBorder="1" applyAlignment="1" applyProtection="1">
      <alignment horizontal="left" vertical="center"/>
      <protection locked="0"/>
    </xf>
    <xf numFmtId="0" fontId="7" fillId="3" borderId="46" xfId="2" applyFont="1" applyBorder="1" applyAlignment="1">
      <alignment horizontal="center" vertical="center"/>
    </xf>
    <xf numFmtId="0" fontId="7" fillId="3" borderId="47" xfId="2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7" fillId="6" borderId="15" xfId="2" applyFont="1" applyFill="1" applyBorder="1" applyAlignment="1">
      <alignment horizontal="center" vertical="center"/>
    </xf>
    <xf numFmtId="0" fontId="3" fillId="6" borderId="56" xfId="0" applyFont="1" applyFill="1" applyBorder="1" applyAlignment="1">
      <alignment horizontal="center" vertical="center"/>
    </xf>
    <xf numFmtId="0" fontId="14" fillId="0" borderId="52" xfId="0" applyFont="1" applyBorder="1" applyAlignment="1" applyProtection="1">
      <alignment horizontal="left" vertical="center"/>
      <protection locked="0"/>
    </xf>
    <xf numFmtId="0" fontId="8" fillId="0" borderId="52" xfId="0" applyFont="1" applyBorder="1" applyAlignment="1" applyProtection="1">
      <alignment horizontal="left" vertical="center"/>
      <protection locked="0"/>
    </xf>
    <xf numFmtId="0" fontId="1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12" fillId="8" borderId="47" xfId="1" applyFont="1" applyFill="1" applyBorder="1" applyAlignment="1" applyProtection="1"/>
    <xf numFmtId="0" fontId="3" fillId="0" borderId="69" xfId="0" applyFont="1" applyBorder="1"/>
    <xf numFmtId="0" fontId="3" fillId="0" borderId="51" xfId="0" applyFont="1" applyBorder="1" applyAlignment="1" applyProtection="1">
      <alignment horizontal="left" vertical="top"/>
      <protection locked="0"/>
    </xf>
    <xf numFmtId="0" fontId="3" fillId="0" borderId="60" xfId="0" applyFont="1" applyBorder="1" applyAlignment="1" applyProtection="1">
      <alignment horizontal="left" vertical="top"/>
      <protection locked="0"/>
    </xf>
    <xf numFmtId="0" fontId="2" fillId="0" borderId="52" xfId="0" applyFont="1" applyBorder="1" applyAlignment="1" applyProtection="1">
      <alignment horizontal="left" vertical="top"/>
      <protection locked="0"/>
    </xf>
    <xf numFmtId="0" fontId="2" fillId="0" borderId="57" xfId="0" applyFont="1" applyBorder="1" applyAlignment="1" applyProtection="1">
      <alignment horizontal="left" vertical="top"/>
      <protection locked="0"/>
    </xf>
    <xf numFmtId="0" fontId="3" fillId="0" borderId="64" xfId="0" applyFont="1" applyBorder="1" applyAlignment="1">
      <alignment horizontal="left" vertical="top"/>
    </xf>
    <xf numFmtId="0" fontId="3" fillId="0" borderId="59" xfId="0" applyFont="1" applyBorder="1" applyAlignment="1">
      <alignment horizontal="left" vertical="top"/>
    </xf>
    <xf numFmtId="0" fontId="3" fillId="0" borderId="51" xfId="0" applyFont="1" applyBorder="1" applyAlignment="1">
      <alignment horizontal="left" vertical="top"/>
    </xf>
    <xf numFmtId="0" fontId="3" fillId="0" borderId="60" xfId="0" applyFont="1" applyBorder="1" applyAlignment="1">
      <alignment horizontal="left" vertical="top"/>
    </xf>
  </cellXfs>
  <cellStyles count="3">
    <cellStyle name="Ausgabe" xfId="1" builtinId="21"/>
    <cellStyle name="Notiz" xfId="2" builtinId="10"/>
    <cellStyle name="Standard" xfId="0" builtinId="0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rgb="FF3F3F3F"/>
        </left>
        <right style="thin">
          <color indexed="64"/>
        </right>
        <top style="thin">
          <color rgb="FF3F3F3F"/>
        </top>
        <bottom style="thin">
          <color rgb="FF3F3F3F"/>
        </bottom>
        <vertical style="thin">
          <color indexed="64"/>
        </vertic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rgb="FF3F3F3F"/>
        </left>
        <right/>
        <top style="thin">
          <color rgb="FF3F3F3F"/>
        </top>
        <bottom style="thin">
          <color rgb="FF3F3F3F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/>
        <right style="thin">
          <color rgb="FF3F3F3F"/>
        </right>
        <top style="thin">
          <color rgb="FF3F3F3F"/>
        </top>
        <bottom style="thin">
          <color rgb="FF3F3F3F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 style="thin">
          <color rgb="FF3F3F3F"/>
        </right>
        <top style="thin">
          <color rgb="FF3F3F3F"/>
        </top>
        <bottom style="thin">
          <color rgb="FF3F3F3F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Arial"/>
        <family val="2"/>
        <scheme val="none"/>
      </font>
      <numFmt numFmtId="0" formatCode="General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Arial"/>
        <family val="2"/>
        <scheme val="none"/>
      </font>
      <numFmt numFmtId="0" formatCode="General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Arial"/>
        <family val="2"/>
        <scheme val="none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Arial"/>
        <family val="2"/>
        <scheme val="none"/>
      </font>
      <fill>
        <patternFill>
          <fgColor indexed="64"/>
          <bgColor theme="0"/>
        </patternFill>
      </fill>
      <border diagonalUp="0" diagonalDown="0" outline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Arial"/>
        <family val="2"/>
        <scheme val="none"/>
      </font>
      <fill>
        <patternFill>
          <fgColor indexed="64"/>
          <bgColor theme="0"/>
        </patternFill>
      </fill>
      <border diagonalUp="0" diagonalDown="0" outline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Arial"/>
        <family val="2"/>
        <scheme val="none"/>
      </font>
      <fill>
        <patternFill>
          <fgColor indexed="64"/>
          <bgColor theme="0"/>
        </patternFill>
      </fill>
      <border diagonalUp="0" diagonalDown="0" outline="0">
        <left style="thin">
          <color rgb="FF3F3F3F"/>
        </left>
        <right style="medium">
          <color indexed="64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Arial"/>
        <family val="2"/>
        <scheme val="none"/>
      </font>
      <fill>
        <patternFill>
          <fgColor indexed="64"/>
          <bgColor theme="0"/>
        </patternFill>
      </fill>
      <border diagonalUp="0" diagonalDown="0" outline="0">
        <left style="thin">
          <color rgb="FF3F3F3F"/>
        </left>
        <right/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Arial"/>
        <family val="2"/>
        <scheme val="none"/>
      </font>
      <fill>
        <patternFill>
          <fgColor indexed="64"/>
          <bgColor theme="0"/>
        </patternFill>
      </fill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Arial"/>
        <family val="2"/>
        <scheme val="none"/>
      </font>
      <fill>
        <patternFill>
          <fgColor indexed="64"/>
          <bgColor theme="0"/>
        </patternFill>
      </fill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Arial"/>
        <family val="2"/>
        <scheme val="none"/>
      </font>
      <fill>
        <patternFill>
          <fgColor indexed="64"/>
          <bgColor theme="0"/>
        </patternFill>
      </fill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Arial"/>
        <family val="2"/>
        <scheme val="none"/>
      </font>
      <fill>
        <patternFill>
          <fgColor indexed="64"/>
          <bgColor theme="0"/>
        </patternFill>
      </fill>
      <border diagonalUp="0" diagonalDown="0" outline="0">
        <left/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rgb="FF3F3F3F"/>
        </right>
        <top style="thin">
          <color rgb="FF3F3F3F"/>
        </top>
        <bottom style="thin">
          <color rgb="FF3F3F3F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Arial"/>
        <family val="2"/>
        <scheme val="none"/>
      </font>
      <fill>
        <patternFill>
          <fgColor indexed="64"/>
          <bgColor theme="0"/>
        </patternFill>
      </fill>
      <border diagonalUp="0" diagonalDown="0" outline="0">
        <left/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rgb="FF3F3F3F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Arial"/>
        <family val="2"/>
        <scheme val="none"/>
      </font>
      <fill>
        <patternFill patternType="none">
          <fgColor indexed="64"/>
          <bgColor theme="0"/>
        </patternFill>
      </fill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le2" displayName="Tabelle2" ref="A7:T43" totalsRowShown="0" headerRowDxfId="23" dataDxfId="21" headerRowBorderDxfId="22" tableBorderDxfId="20" headerRowCellStyle="Ausgabe" dataCellStyle="Ausgabe">
  <tableColumns count="20">
    <tableColumn id="1" xr3:uid="{00000000-0010-0000-0000-000001000000}" name="Nr." dataDxfId="19" dataCellStyle="Ausgabe"/>
    <tableColumn id="23" xr3:uid="{2399070C-2F90-4DA9-880D-C0935122571B}" name="Zeichnungs-Nr." dataDxfId="18" dataCellStyle="Ausgabe"/>
    <tableColumn id="19" xr3:uid="{00000000-0010-0000-0000-000013000000}" name="Position Zeichnung" dataDxfId="17" dataCellStyle="Ausgabe"/>
    <tableColumn id="2" xr3:uid="{00000000-0010-0000-0000-000002000000}" name="Artikel-Nr." dataDxfId="16" dataCellStyle="Ausgabe"/>
    <tableColumn id="18" xr3:uid="{00000000-0010-0000-0000-000012000000}" name="Artikel-bezeichnung" dataDxfId="15" dataCellStyle="Ausgabe"/>
    <tableColumn id="3" xr3:uid="{00000000-0010-0000-0000-000003000000}" name="Anzahl" dataDxfId="14" dataCellStyle="Ausgabe"/>
    <tableColumn id="4" xr3:uid="{00000000-0010-0000-0000-000004000000}" name="Basispolymer" dataDxfId="13" dataCellStyle="Ausgabe"/>
    <tableColumn id="5" xr3:uid="{00000000-0010-0000-0000-000005000000}" name="Werkstoff (Handelsname)" dataDxfId="12" dataCellStyle="Ausgabe"/>
    <tableColumn id="6" xr3:uid="{00000000-0010-0000-0000-000006000000}" name="Hersteller des Bauteils" dataDxfId="11" dataCellStyle="Ausgabe"/>
    <tableColumn id="7" xr3:uid="{00000000-0010-0000-0000-000007000000}" name="Werkstoff-hersteller" dataDxfId="10" dataCellStyle="Ausgabe"/>
    <tableColumn id="8" xr3:uid="{00000000-0010-0000-0000-000008000000}" name="TW-berührte Oberfläche / cm²" dataDxfId="9" dataCellStyle="Ausgabe"/>
    <tableColumn id="20" xr3:uid="{00000000-0010-0000-0000-000014000000}" name="TW-berührte Oberfläche / cm² (gesamt)" dataDxfId="8" dataCellStyle="Ausgabe">
      <calculatedColumnFormula>IF(ISBLANK(K8), " ", Tabelle2[[#This Row],[TW-berührte Oberfläche / cm²]]*Tabelle2[[#This Row],[Anzahl]])</calculatedColumnFormula>
    </tableColumn>
    <tableColumn id="9" xr3:uid="{00000000-0010-0000-0000-000009000000}" name="TW-berührte Oberfläche / %" dataDxfId="7" dataCellStyle="Ausgabe">
      <calculatedColumnFormula>Tabelle2[[#This Row],[TW-berührte Oberfläche / cm² (gesamt)]]*Tabelle2[[#This Row],[Anzahl]]/$L$25*100</calculatedColumnFormula>
    </tableColumn>
    <tableColumn id="25" xr3:uid="{96BD48B7-BC80-41B8-B2B2-A95654D25B7A}" name="No." dataDxfId="6"/>
    <tableColumn id="10" xr3:uid="{00000000-0010-0000-0000-00000A000000}" name="Risikogruppe" dataDxfId="5" dataCellStyle="Ausgabe"/>
    <tableColumn id="11" xr3:uid="{00000000-0010-0000-0000-00000B000000}" name="Zertifikat" dataDxfId="4" dataCellStyle="Ausgabe"/>
    <tableColumn id="12" xr3:uid="{00000000-0010-0000-0000-00000C000000}" name="Gültig bis" dataDxfId="3" dataCellStyle="Ausgabe"/>
    <tableColumn id="13" xr3:uid="{00000000-0010-0000-0000-00000D000000}" name="Gültigkeit verifiziert" dataDxfId="2" dataCellStyle="Ausgabe"/>
    <tableColumn id="17" xr3:uid="{00000000-0010-0000-0000-000011000000}" name="Dokumenten-Link" dataDxfId="1" dataCellStyle="Ausgabe"/>
    <tableColumn id="21" xr3:uid="{B2507530-10EE-4018-A8EB-B84C8CBB4D41}" name="Ihre Fragen " dataDxfId="0" dataCellStyle="Ausgabe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8"/>
  <sheetViews>
    <sheetView tabSelected="1" zoomScale="115" zoomScaleNormal="115" workbookViewId="0">
      <pane ySplit="7" topLeftCell="A8" activePane="bottomLeft" state="frozen"/>
      <selection activeCell="H1" sqref="H1"/>
      <selection pane="bottomLeft" activeCell="I20" sqref="I20"/>
    </sheetView>
  </sheetViews>
  <sheetFormatPr baseColWidth="10" defaultColWidth="11.42578125" defaultRowHeight="15" x14ac:dyDescent="0.2"/>
  <cols>
    <col min="1" max="1" width="4.28515625" style="1" customWidth="1"/>
    <col min="2" max="2" width="15.7109375" style="1" customWidth="1"/>
    <col min="3" max="3" width="11.7109375" style="1" customWidth="1"/>
    <col min="4" max="4" width="15.7109375" style="1" customWidth="1"/>
    <col min="5" max="5" width="18.7109375" style="1" customWidth="1"/>
    <col min="6" max="6" width="10.7109375" style="1" customWidth="1"/>
    <col min="7" max="7" width="15.7109375" style="1" customWidth="1"/>
    <col min="8" max="10" width="18.7109375" style="1" customWidth="1"/>
    <col min="11" max="13" width="15.7109375" style="1" customWidth="1"/>
    <col min="14" max="14" width="4.28515625" style="1" customWidth="1"/>
    <col min="15" max="16" width="15.7109375" style="1" customWidth="1"/>
    <col min="17" max="17" width="12.7109375" style="1" customWidth="1"/>
    <col min="18" max="19" width="15.7109375" style="1" customWidth="1"/>
    <col min="20" max="20" width="60.7109375" style="1" customWidth="1"/>
    <col min="21" max="21" width="36.7109375" style="1" customWidth="1"/>
    <col min="22" max="23" width="10.7109375" style="1" customWidth="1"/>
    <col min="24" max="16384" width="11.42578125" style="1"/>
  </cols>
  <sheetData>
    <row r="1" spans="1:24" s="5" customFormat="1" ht="15" customHeight="1" x14ac:dyDescent="0.2">
      <c r="A1" s="143" t="e" vm="1">
        <v>#VALUE!</v>
      </c>
      <c r="B1" s="144"/>
      <c r="C1" s="118" t="s">
        <v>26</v>
      </c>
      <c r="D1" s="118"/>
      <c r="E1" s="160"/>
      <c r="F1" s="160"/>
      <c r="G1" s="161"/>
      <c r="H1" s="63"/>
      <c r="I1" s="63"/>
      <c r="J1" s="63"/>
      <c r="K1" s="63"/>
      <c r="L1" s="158" t="s">
        <v>47</v>
      </c>
      <c r="M1" s="159"/>
      <c r="N1" s="143" t="e" vm="1">
        <v>#VALUE!</v>
      </c>
      <c r="O1" s="144"/>
      <c r="P1" s="118" t="s">
        <v>46</v>
      </c>
      <c r="Q1" s="119"/>
      <c r="R1" s="118"/>
      <c r="S1" s="119"/>
      <c r="T1" s="123"/>
      <c r="U1" s="102"/>
      <c r="V1" s="151" t="str">
        <f>L1</f>
        <v>70243_EU-00-E-DE</v>
      </c>
      <c r="W1" s="152"/>
    </row>
    <row r="2" spans="1:24" s="6" customFormat="1" ht="15" customHeight="1" x14ac:dyDescent="0.2">
      <c r="A2" s="145"/>
      <c r="B2" s="146"/>
      <c r="C2" s="121"/>
      <c r="D2" s="121"/>
      <c r="E2" s="162"/>
      <c r="F2" s="162"/>
      <c r="G2" s="163"/>
      <c r="H2" s="172" t="s">
        <v>18</v>
      </c>
      <c r="I2" s="173"/>
      <c r="J2" s="173"/>
      <c r="K2" s="174"/>
      <c r="L2" s="8" t="s">
        <v>13</v>
      </c>
      <c r="M2" s="103" t="s">
        <v>14</v>
      </c>
      <c r="N2" s="145"/>
      <c r="O2" s="146"/>
      <c r="P2" s="120"/>
      <c r="Q2" s="120"/>
      <c r="R2" s="124"/>
      <c r="S2" s="125"/>
      <c r="T2" s="126"/>
      <c r="U2" s="107" t="s">
        <v>40</v>
      </c>
      <c r="V2" s="8" t="str">
        <f>L2</f>
        <v>Dok.-Art</v>
      </c>
      <c r="W2" s="65" t="str">
        <f>M2</f>
        <v>Formular</v>
      </c>
    </row>
    <row r="3" spans="1:24" s="7" customFormat="1" ht="15" customHeight="1" x14ac:dyDescent="0.2">
      <c r="A3" s="145"/>
      <c r="B3" s="146"/>
      <c r="C3" s="121" t="s">
        <v>27</v>
      </c>
      <c r="D3" s="121"/>
      <c r="E3" s="162"/>
      <c r="F3" s="162"/>
      <c r="G3" s="163"/>
      <c r="H3" s="173"/>
      <c r="I3" s="173"/>
      <c r="J3" s="173"/>
      <c r="K3" s="174"/>
      <c r="L3" s="8" t="s">
        <v>15</v>
      </c>
      <c r="M3" s="103" t="s">
        <v>17</v>
      </c>
      <c r="N3" s="145"/>
      <c r="O3" s="146"/>
      <c r="P3" s="121" t="s">
        <v>27</v>
      </c>
      <c r="Q3" s="120"/>
      <c r="R3" s="127"/>
      <c r="S3" s="128"/>
      <c r="T3" s="129"/>
      <c r="U3" s="107" t="s">
        <v>41</v>
      </c>
      <c r="V3" s="8" t="str">
        <f>L3</f>
        <v>Verfasser</v>
      </c>
      <c r="W3" s="65" t="str">
        <f>M3</f>
        <v>Gsr</v>
      </c>
    </row>
    <row r="4" spans="1:24" s="7" customFormat="1" ht="15.75" customHeight="1" thickBot="1" x14ac:dyDescent="0.25">
      <c r="A4" s="147"/>
      <c r="B4" s="148"/>
      <c r="C4" s="130"/>
      <c r="D4" s="130"/>
      <c r="E4" s="170"/>
      <c r="F4" s="170"/>
      <c r="G4" s="171"/>
      <c r="H4" s="175"/>
      <c r="I4" s="175"/>
      <c r="J4" s="175"/>
      <c r="K4" s="176"/>
      <c r="L4" s="64" t="s">
        <v>16</v>
      </c>
      <c r="M4" s="104">
        <v>45863</v>
      </c>
      <c r="N4" s="147"/>
      <c r="O4" s="148"/>
      <c r="P4" s="122"/>
      <c r="Q4" s="122"/>
      <c r="R4" s="130"/>
      <c r="S4" s="122"/>
      <c r="T4" s="131"/>
      <c r="U4" s="108" t="s">
        <v>42</v>
      </c>
      <c r="V4" s="64" t="str">
        <f>L4</f>
        <v>Stand</v>
      </c>
      <c r="W4" s="66">
        <f>M4</f>
        <v>45863</v>
      </c>
    </row>
    <row r="5" spans="1:24" s="2" customFormat="1" ht="21" thickBot="1" x14ac:dyDescent="0.35">
      <c r="A5" s="164" t="s">
        <v>31</v>
      </c>
      <c r="B5" s="165"/>
      <c r="C5" s="166"/>
      <c r="D5" s="166"/>
      <c r="E5" s="166"/>
      <c r="F5" s="166"/>
      <c r="G5" s="166"/>
      <c r="H5" s="166"/>
      <c r="I5" s="166"/>
      <c r="J5" s="166"/>
      <c r="K5" s="167"/>
      <c r="L5" s="168" t="s">
        <v>28</v>
      </c>
      <c r="M5" s="169"/>
      <c r="N5" s="156" t="s">
        <v>30</v>
      </c>
      <c r="O5" s="157"/>
      <c r="P5" s="157"/>
      <c r="Q5" s="157"/>
      <c r="R5" s="157"/>
      <c r="S5" s="157"/>
      <c r="T5" s="45" t="s">
        <v>5</v>
      </c>
      <c r="U5" s="109" t="s">
        <v>4</v>
      </c>
      <c r="V5" s="110"/>
      <c r="W5" s="111"/>
      <c r="X5" s="44"/>
    </row>
    <row r="6" spans="1:24" s="3" customFormat="1" ht="18.75" thickBot="1" x14ac:dyDescent="0.3">
      <c r="A6" s="138" t="s">
        <v>2</v>
      </c>
      <c r="B6" s="139"/>
      <c r="C6" s="139"/>
      <c r="D6" s="140"/>
      <c r="E6" s="140"/>
      <c r="F6" s="140"/>
      <c r="G6" s="141"/>
      <c r="H6" s="142"/>
      <c r="I6" s="136" t="s">
        <v>1</v>
      </c>
      <c r="J6" s="137"/>
      <c r="K6" s="149" t="s">
        <v>19</v>
      </c>
      <c r="L6" s="150"/>
      <c r="M6" s="150"/>
      <c r="N6" s="132" t="s">
        <v>43</v>
      </c>
      <c r="O6" s="133"/>
      <c r="P6" s="153" t="s">
        <v>45</v>
      </c>
      <c r="Q6" s="154"/>
      <c r="R6" s="154"/>
      <c r="S6" s="155"/>
      <c r="T6" s="105"/>
      <c r="U6" s="112"/>
      <c r="V6" s="113"/>
      <c r="W6" s="114"/>
    </row>
    <row r="7" spans="1:24" s="4" customFormat="1" ht="45.75" thickBot="1" x14ac:dyDescent="0.3">
      <c r="A7" s="9" t="s">
        <v>29</v>
      </c>
      <c r="B7" s="9" t="s">
        <v>9</v>
      </c>
      <c r="C7" s="9" t="s">
        <v>10</v>
      </c>
      <c r="D7" s="9" t="s">
        <v>11</v>
      </c>
      <c r="E7" s="10" t="s">
        <v>33</v>
      </c>
      <c r="F7" s="10" t="s">
        <v>3</v>
      </c>
      <c r="G7" s="11" t="s">
        <v>7</v>
      </c>
      <c r="H7" s="12" t="s">
        <v>6</v>
      </c>
      <c r="I7" s="13" t="s">
        <v>12</v>
      </c>
      <c r="J7" s="12" t="s">
        <v>32</v>
      </c>
      <c r="K7" s="13" t="s">
        <v>38</v>
      </c>
      <c r="L7" s="14" t="s">
        <v>39</v>
      </c>
      <c r="M7" s="12" t="s">
        <v>25</v>
      </c>
      <c r="N7" s="46" t="s">
        <v>34</v>
      </c>
      <c r="O7" s="47" t="s">
        <v>20</v>
      </c>
      <c r="P7" s="48" t="s">
        <v>8</v>
      </c>
      <c r="Q7" s="49" t="s">
        <v>0</v>
      </c>
      <c r="R7" s="49" t="s">
        <v>44</v>
      </c>
      <c r="S7" s="89" t="s">
        <v>37</v>
      </c>
      <c r="T7" s="106" t="s">
        <v>35</v>
      </c>
      <c r="U7" s="115" t="s">
        <v>36</v>
      </c>
      <c r="V7" s="116"/>
      <c r="W7" s="117"/>
    </row>
    <row r="8" spans="1:24" x14ac:dyDescent="0.2">
      <c r="A8" s="26">
        <v>1</v>
      </c>
      <c r="B8" s="67"/>
      <c r="C8" s="67"/>
      <c r="D8" s="67"/>
      <c r="E8" s="67"/>
      <c r="F8" s="68"/>
      <c r="G8" s="67"/>
      <c r="H8" s="69"/>
      <c r="I8" s="70"/>
      <c r="J8" s="71"/>
      <c r="K8" s="72"/>
      <c r="L8" s="73" t="str">
        <f>IF(ISBLANK(K8), " ", Tabelle2[[#This Row],[TW-berührte Oberfläche / cm²]]*Tabelle2[[#This Row],[Anzahl]])</f>
        <v xml:space="preserve"> </v>
      </c>
      <c r="M8" s="74" t="str">
        <f>IF(K8="","",L8/$L$43*100)</f>
        <v/>
      </c>
      <c r="N8" s="50">
        <f>IF(Tabelle2[[#This Row],[Nr.]]="","",Tabelle2[[#This Row],[Nr.]])</f>
        <v>1</v>
      </c>
      <c r="O8" s="51"/>
      <c r="P8" s="52"/>
      <c r="Q8" s="53"/>
      <c r="R8" s="53"/>
      <c r="S8" s="54"/>
      <c r="T8" s="55"/>
      <c r="U8" s="98"/>
      <c r="V8" s="183"/>
      <c r="W8" s="184"/>
    </row>
    <row r="9" spans="1:24" x14ac:dyDescent="0.2">
      <c r="A9" s="30">
        <v>2</v>
      </c>
      <c r="B9" s="68"/>
      <c r="C9" s="68"/>
      <c r="D9" s="68"/>
      <c r="E9" s="68"/>
      <c r="F9" s="75"/>
      <c r="G9" s="68"/>
      <c r="H9" s="76"/>
      <c r="I9" s="72"/>
      <c r="J9" s="77"/>
      <c r="K9" s="78"/>
      <c r="L9" s="73" t="str">
        <f>IF(ISBLANK(K9), " ", Tabelle2[[#This Row],[TW-berührte Oberfläche / cm²]]*Tabelle2[[#This Row],[Anzahl]])</f>
        <v xml:space="preserve"> </v>
      </c>
      <c r="M9" s="74" t="str">
        <f>IF(K9="","",L9/$L$43*100)</f>
        <v/>
      </c>
      <c r="N9" s="50">
        <f>IF(Tabelle2[[#This Row],[Nr.]]="","",Tabelle2[[#This Row],[Nr.]])</f>
        <v>2</v>
      </c>
      <c r="O9" s="56"/>
      <c r="P9" s="57"/>
      <c r="Q9" s="58"/>
      <c r="R9" s="58"/>
      <c r="S9" s="59"/>
      <c r="T9" s="60"/>
      <c r="U9" s="99"/>
      <c r="V9" s="185"/>
      <c r="W9" s="186"/>
    </row>
    <row r="10" spans="1:24" x14ac:dyDescent="0.2">
      <c r="A10" s="26">
        <v>3</v>
      </c>
      <c r="B10" s="68"/>
      <c r="C10" s="68"/>
      <c r="D10" s="68"/>
      <c r="E10" s="68"/>
      <c r="F10" s="75"/>
      <c r="G10" s="68"/>
      <c r="H10" s="76"/>
      <c r="I10" s="72"/>
      <c r="J10" s="77"/>
      <c r="K10" s="78"/>
      <c r="L10" s="73" t="str">
        <f>IF(ISBLANK(K10), " ", Tabelle2[[#This Row],[TW-berührte Oberfläche / cm²]]*Tabelle2[[#This Row],[Anzahl]])</f>
        <v xml:space="preserve"> </v>
      </c>
      <c r="M10" s="74" t="str">
        <f t="shared" ref="M10:M41" si="0">IF(K10="","",L10/$L$43*100)</f>
        <v/>
      </c>
      <c r="N10" s="50">
        <f>IF(Tabelle2[[#This Row],[Nr.]]="","",Tabelle2[[#This Row],[Nr.]])</f>
        <v>3</v>
      </c>
      <c r="O10" s="56"/>
      <c r="P10" s="57"/>
      <c r="Q10" s="58"/>
      <c r="R10" s="58"/>
      <c r="S10" s="59"/>
      <c r="T10" s="60"/>
      <c r="U10" s="99"/>
      <c r="V10" s="185"/>
      <c r="W10" s="186"/>
    </row>
    <row r="11" spans="1:24" x14ac:dyDescent="0.2">
      <c r="A11" s="30">
        <v>4</v>
      </c>
      <c r="B11" s="68"/>
      <c r="C11" s="68"/>
      <c r="D11" s="68"/>
      <c r="E11" s="68"/>
      <c r="F11" s="68"/>
      <c r="G11" s="68"/>
      <c r="H11" s="76"/>
      <c r="I11" s="72"/>
      <c r="J11" s="77"/>
      <c r="K11" s="72"/>
      <c r="L11" s="73" t="str">
        <f>IF(ISBLANK(K11), " ", Tabelle2[[#This Row],[TW-berührte Oberfläche / cm²]]*Tabelle2[[#This Row],[Anzahl]])</f>
        <v xml:space="preserve"> </v>
      </c>
      <c r="M11" s="74" t="str">
        <f t="shared" si="0"/>
        <v/>
      </c>
      <c r="N11" s="50">
        <f>IF(Tabelle2[[#This Row],[Nr.]]="","",Tabelle2[[#This Row],[Nr.]])</f>
        <v>4</v>
      </c>
      <c r="O11" s="56"/>
      <c r="P11" s="57"/>
      <c r="Q11" s="58"/>
      <c r="R11" s="58"/>
      <c r="S11" s="59"/>
      <c r="T11" s="60"/>
      <c r="U11" s="99"/>
      <c r="V11" s="185"/>
      <c r="W11" s="186"/>
    </row>
    <row r="12" spans="1:24" x14ac:dyDescent="0.2">
      <c r="A12" s="26">
        <v>5</v>
      </c>
      <c r="B12" s="68"/>
      <c r="C12" s="68"/>
      <c r="D12" s="68"/>
      <c r="E12" s="68"/>
      <c r="F12" s="68"/>
      <c r="G12" s="68"/>
      <c r="H12" s="76"/>
      <c r="I12" s="72"/>
      <c r="J12" s="77"/>
      <c r="K12" s="72"/>
      <c r="L12" s="73" t="str">
        <f>IF(ISBLANK(K12), " ", Tabelle2[[#This Row],[TW-berührte Oberfläche / cm²]]*Tabelle2[[#This Row],[Anzahl]])</f>
        <v xml:space="preserve"> </v>
      </c>
      <c r="M12" s="74" t="str">
        <f t="shared" si="0"/>
        <v/>
      </c>
      <c r="N12" s="50">
        <f>IF(Tabelle2[[#This Row],[Nr.]]="","",Tabelle2[[#This Row],[Nr.]])</f>
        <v>5</v>
      </c>
      <c r="O12" s="28"/>
      <c r="P12" s="29"/>
      <c r="Q12" s="30"/>
      <c r="R12" s="30"/>
      <c r="S12" s="27"/>
      <c r="T12" s="40"/>
      <c r="U12" s="100"/>
      <c r="V12" s="179"/>
      <c r="W12" s="180"/>
    </row>
    <row r="13" spans="1:24" x14ac:dyDescent="0.2">
      <c r="A13" s="30">
        <v>6</v>
      </c>
      <c r="B13" s="68"/>
      <c r="C13" s="68"/>
      <c r="D13" s="68"/>
      <c r="E13" s="68"/>
      <c r="F13" s="68"/>
      <c r="G13" s="68"/>
      <c r="H13" s="76"/>
      <c r="I13" s="72"/>
      <c r="J13" s="77"/>
      <c r="K13" s="72"/>
      <c r="L13" s="73" t="str">
        <f>IF(ISBLANK(K13), " ", Tabelle2[[#This Row],[TW-berührte Oberfläche / cm²]]*Tabelle2[[#This Row],[Anzahl]])</f>
        <v xml:space="preserve"> </v>
      </c>
      <c r="M13" s="74" t="str">
        <f t="shared" si="0"/>
        <v/>
      </c>
      <c r="N13" s="50">
        <f>IF(Tabelle2[[#This Row],[Nr.]]="","",Tabelle2[[#This Row],[Nr.]])</f>
        <v>6</v>
      </c>
      <c r="O13" s="28"/>
      <c r="P13" s="29"/>
      <c r="Q13" s="30"/>
      <c r="R13" s="30"/>
      <c r="S13" s="27"/>
      <c r="T13" s="40"/>
      <c r="U13" s="100"/>
      <c r="V13" s="179"/>
      <c r="W13" s="180"/>
    </row>
    <row r="14" spans="1:24" x14ac:dyDescent="0.2">
      <c r="A14" s="26">
        <v>7</v>
      </c>
      <c r="B14" s="68"/>
      <c r="C14" s="68"/>
      <c r="D14" s="68"/>
      <c r="E14" s="68"/>
      <c r="F14" s="68"/>
      <c r="G14" s="68"/>
      <c r="H14" s="76"/>
      <c r="I14" s="72"/>
      <c r="J14" s="77"/>
      <c r="K14" s="72"/>
      <c r="L14" s="73" t="str">
        <f>IF(ISBLANK(K14), " ", Tabelle2[[#This Row],[TW-berührte Oberfläche / cm²]]*Tabelle2[[#This Row],[Anzahl]])</f>
        <v xml:space="preserve"> </v>
      </c>
      <c r="M14" s="74" t="str">
        <f t="shared" si="0"/>
        <v/>
      </c>
      <c r="N14" s="50">
        <f>IF(Tabelle2[[#This Row],[Nr.]]="","",Tabelle2[[#This Row],[Nr.]])</f>
        <v>7</v>
      </c>
      <c r="O14" s="28"/>
      <c r="P14" s="29"/>
      <c r="Q14" s="30"/>
      <c r="R14" s="30"/>
      <c r="S14" s="27"/>
      <c r="T14" s="40"/>
      <c r="U14" s="100"/>
      <c r="V14" s="179"/>
      <c r="W14" s="180"/>
    </row>
    <row r="15" spans="1:24" x14ac:dyDescent="0.2">
      <c r="A15" s="30">
        <v>8</v>
      </c>
      <c r="B15" s="68"/>
      <c r="C15" s="68"/>
      <c r="D15" s="68"/>
      <c r="E15" s="68"/>
      <c r="F15" s="68"/>
      <c r="G15" s="68"/>
      <c r="H15" s="76"/>
      <c r="I15" s="72"/>
      <c r="J15" s="77"/>
      <c r="K15" s="72"/>
      <c r="L15" s="73" t="str">
        <f>IF(ISBLANK(K15), " ", Tabelle2[[#This Row],[TW-berührte Oberfläche / cm²]]*Tabelle2[[#This Row],[Anzahl]])</f>
        <v xml:space="preserve"> </v>
      </c>
      <c r="M15" s="74" t="str">
        <f t="shared" si="0"/>
        <v/>
      </c>
      <c r="N15" s="50">
        <f>IF(Tabelle2[[#This Row],[Nr.]]="","",Tabelle2[[#This Row],[Nr.]])</f>
        <v>8</v>
      </c>
      <c r="O15" s="28"/>
      <c r="P15" s="29"/>
      <c r="Q15" s="30"/>
      <c r="R15" s="30"/>
      <c r="S15" s="27"/>
      <c r="T15" s="40"/>
      <c r="U15" s="100"/>
      <c r="V15" s="179"/>
      <c r="W15" s="180"/>
    </row>
    <row r="16" spans="1:24" x14ac:dyDescent="0.2">
      <c r="A16" s="26">
        <v>9</v>
      </c>
      <c r="B16" s="68"/>
      <c r="C16" s="68"/>
      <c r="D16" s="68"/>
      <c r="E16" s="68"/>
      <c r="F16" s="68"/>
      <c r="G16" s="68"/>
      <c r="H16" s="76"/>
      <c r="I16" s="72"/>
      <c r="J16" s="77"/>
      <c r="K16" s="72"/>
      <c r="L16" s="73" t="str">
        <f>IF(ISBLANK(K16), " ", Tabelle2[[#This Row],[TW-berührte Oberfläche / cm²]]*Tabelle2[[#This Row],[Anzahl]])</f>
        <v xml:space="preserve"> </v>
      </c>
      <c r="M16" s="74" t="str">
        <f t="shared" si="0"/>
        <v/>
      </c>
      <c r="N16" s="50">
        <f>IF(Tabelle2[[#This Row],[Nr.]]="","",Tabelle2[[#This Row],[Nr.]])</f>
        <v>9</v>
      </c>
      <c r="O16" s="28"/>
      <c r="P16" s="29"/>
      <c r="Q16" s="30"/>
      <c r="R16" s="30"/>
      <c r="S16" s="27"/>
      <c r="T16" s="40"/>
      <c r="U16" s="100"/>
      <c r="V16" s="179"/>
      <c r="W16" s="180"/>
    </row>
    <row r="17" spans="1:23" x14ac:dyDescent="0.2">
      <c r="A17" s="30">
        <v>10</v>
      </c>
      <c r="B17" s="68"/>
      <c r="C17" s="68"/>
      <c r="D17" s="68"/>
      <c r="E17" s="68"/>
      <c r="F17" s="68"/>
      <c r="G17" s="68"/>
      <c r="H17" s="76"/>
      <c r="I17" s="72"/>
      <c r="J17" s="77"/>
      <c r="K17" s="72"/>
      <c r="L17" s="73" t="str">
        <f>IF(ISBLANK(K17), " ", Tabelle2[[#This Row],[TW-berührte Oberfläche / cm²]]*Tabelle2[[#This Row],[Anzahl]])</f>
        <v xml:space="preserve"> </v>
      </c>
      <c r="M17" s="74" t="str">
        <f t="shared" si="0"/>
        <v/>
      </c>
      <c r="N17" s="50">
        <f>IF(Tabelle2[[#This Row],[Nr.]]="","",Tabelle2[[#This Row],[Nr.]])</f>
        <v>10</v>
      </c>
      <c r="O17" s="28"/>
      <c r="P17" s="29"/>
      <c r="Q17" s="30"/>
      <c r="R17" s="30"/>
      <c r="S17" s="27"/>
      <c r="T17" s="40"/>
      <c r="U17" s="100"/>
      <c r="V17" s="179"/>
      <c r="W17" s="180"/>
    </row>
    <row r="18" spans="1:23" x14ac:dyDescent="0.2">
      <c r="A18" s="26">
        <v>11</v>
      </c>
      <c r="B18" s="68"/>
      <c r="C18" s="68"/>
      <c r="D18" s="68"/>
      <c r="E18" s="68"/>
      <c r="F18" s="68"/>
      <c r="G18" s="68"/>
      <c r="H18" s="76"/>
      <c r="I18" s="72"/>
      <c r="J18" s="77"/>
      <c r="K18" s="72"/>
      <c r="L18" s="73" t="str">
        <f>IF(ISBLANK(K18), " ", Tabelle2[[#This Row],[TW-berührte Oberfläche / cm²]]*Tabelle2[[#This Row],[Anzahl]])</f>
        <v xml:space="preserve"> </v>
      </c>
      <c r="M18" s="74" t="str">
        <f t="shared" si="0"/>
        <v/>
      </c>
      <c r="N18" s="50">
        <f>IF(Tabelle2[[#This Row],[Nr.]]="","",Tabelle2[[#This Row],[Nr.]])</f>
        <v>11</v>
      </c>
      <c r="O18" s="28"/>
      <c r="P18" s="29"/>
      <c r="Q18" s="30"/>
      <c r="R18" s="30"/>
      <c r="S18" s="27"/>
      <c r="T18" s="40"/>
      <c r="U18" s="100"/>
      <c r="V18" s="179"/>
      <c r="W18" s="180"/>
    </row>
    <row r="19" spans="1:23" x14ac:dyDescent="0.2">
      <c r="A19" s="30">
        <v>12</v>
      </c>
      <c r="B19" s="68"/>
      <c r="C19" s="68"/>
      <c r="D19" s="68"/>
      <c r="E19" s="68"/>
      <c r="F19" s="68"/>
      <c r="G19" s="68"/>
      <c r="H19" s="76"/>
      <c r="I19" s="72"/>
      <c r="J19" s="77"/>
      <c r="K19" s="72"/>
      <c r="L19" s="73" t="str">
        <f>IF(ISBLANK(K19), " ", Tabelle2[[#This Row],[TW-berührte Oberfläche / cm²]]*Tabelle2[[#This Row],[Anzahl]])</f>
        <v xml:space="preserve"> </v>
      </c>
      <c r="M19" s="74" t="str">
        <f t="shared" si="0"/>
        <v/>
      </c>
      <c r="N19" s="50">
        <f>IF(Tabelle2[[#This Row],[Nr.]]="","",Tabelle2[[#This Row],[Nr.]])</f>
        <v>12</v>
      </c>
      <c r="O19" s="28"/>
      <c r="P19" s="29"/>
      <c r="Q19" s="30"/>
      <c r="R19" s="30"/>
      <c r="S19" s="27"/>
      <c r="T19" s="40"/>
      <c r="U19" s="100"/>
      <c r="V19" s="179"/>
      <c r="W19" s="180"/>
    </row>
    <row r="20" spans="1:23" x14ac:dyDescent="0.2">
      <c r="A20" s="26">
        <v>13</v>
      </c>
      <c r="B20" s="68"/>
      <c r="C20" s="68"/>
      <c r="D20" s="68"/>
      <c r="E20" s="68"/>
      <c r="F20" s="68"/>
      <c r="G20" s="68"/>
      <c r="H20" s="76"/>
      <c r="I20" s="72"/>
      <c r="J20" s="77"/>
      <c r="K20" s="72"/>
      <c r="L20" s="73" t="str">
        <f>IF(ISBLANK(K20), " ", Tabelle2[[#This Row],[TW-berührte Oberfläche / cm²]]*Tabelle2[[#This Row],[Anzahl]])</f>
        <v xml:space="preserve"> </v>
      </c>
      <c r="M20" s="74" t="str">
        <f t="shared" si="0"/>
        <v/>
      </c>
      <c r="N20" s="50">
        <f>IF(Tabelle2[[#This Row],[Nr.]]="","",Tabelle2[[#This Row],[Nr.]])</f>
        <v>13</v>
      </c>
      <c r="O20" s="28"/>
      <c r="P20" s="29"/>
      <c r="Q20" s="30"/>
      <c r="R20" s="30"/>
      <c r="S20" s="27"/>
      <c r="T20" s="40"/>
      <c r="U20" s="100"/>
      <c r="V20" s="179"/>
      <c r="W20" s="180"/>
    </row>
    <row r="21" spans="1:23" x14ac:dyDescent="0.2">
      <c r="A21" s="30">
        <v>14</v>
      </c>
      <c r="B21" s="68"/>
      <c r="C21" s="68"/>
      <c r="D21" s="68"/>
      <c r="E21" s="68"/>
      <c r="F21" s="68"/>
      <c r="G21" s="68"/>
      <c r="H21" s="76"/>
      <c r="I21" s="72"/>
      <c r="J21" s="77"/>
      <c r="K21" s="72"/>
      <c r="L21" s="73" t="str">
        <f>IF(ISBLANK(K21), " ", Tabelle2[[#This Row],[TW-berührte Oberfläche / cm²]]*Tabelle2[[#This Row],[Anzahl]])</f>
        <v xml:space="preserve"> </v>
      </c>
      <c r="M21" s="74" t="str">
        <f t="shared" si="0"/>
        <v/>
      </c>
      <c r="N21" s="50">
        <f>IF(Tabelle2[[#This Row],[Nr.]]="","",Tabelle2[[#This Row],[Nr.]])</f>
        <v>14</v>
      </c>
      <c r="O21" s="28"/>
      <c r="P21" s="29"/>
      <c r="Q21" s="30"/>
      <c r="R21" s="30"/>
      <c r="S21" s="27"/>
      <c r="T21" s="40"/>
      <c r="U21" s="100"/>
      <c r="V21" s="179"/>
      <c r="W21" s="180"/>
    </row>
    <row r="22" spans="1:23" x14ac:dyDescent="0.2">
      <c r="A22" s="26">
        <v>15</v>
      </c>
      <c r="B22" s="68"/>
      <c r="C22" s="68"/>
      <c r="D22" s="68"/>
      <c r="E22" s="68"/>
      <c r="F22" s="68"/>
      <c r="G22" s="68"/>
      <c r="H22" s="76"/>
      <c r="I22" s="72"/>
      <c r="J22" s="77"/>
      <c r="K22" s="72"/>
      <c r="L22" s="73" t="str">
        <f>IF(ISBLANK(K22), " ", Tabelle2[[#This Row],[TW-berührte Oberfläche / cm²]]*Tabelle2[[#This Row],[Anzahl]])</f>
        <v xml:space="preserve"> </v>
      </c>
      <c r="M22" s="74" t="str">
        <f t="shared" si="0"/>
        <v/>
      </c>
      <c r="N22" s="50">
        <f>IF(Tabelle2[[#This Row],[Nr.]]="","",Tabelle2[[#This Row],[Nr.]])</f>
        <v>15</v>
      </c>
      <c r="O22" s="28"/>
      <c r="P22" s="29"/>
      <c r="Q22" s="30"/>
      <c r="R22" s="30"/>
      <c r="S22" s="27"/>
      <c r="T22" s="40"/>
      <c r="U22" s="100"/>
      <c r="V22" s="179"/>
      <c r="W22" s="180"/>
    </row>
    <row r="23" spans="1:23" x14ac:dyDescent="0.2">
      <c r="A23" s="30">
        <v>16</v>
      </c>
      <c r="B23" s="68"/>
      <c r="C23" s="68"/>
      <c r="D23" s="68"/>
      <c r="E23" s="68"/>
      <c r="F23" s="68"/>
      <c r="G23" s="68"/>
      <c r="H23" s="76"/>
      <c r="I23" s="72"/>
      <c r="J23" s="77"/>
      <c r="K23" s="72"/>
      <c r="L23" s="73" t="str">
        <f>IF(ISBLANK(K23), " ", Tabelle2[[#This Row],[TW-berührte Oberfläche / cm²]]*Tabelle2[[#This Row],[Anzahl]])</f>
        <v xml:space="preserve"> </v>
      </c>
      <c r="M23" s="74" t="str">
        <f t="shared" si="0"/>
        <v/>
      </c>
      <c r="N23" s="50">
        <f>IF(Tabelle2[[#This Row],[Nr.]]="","",Tabelle2[[#This Row],[Nr.]])</f>
        <v>16</v>
      </c>
      <c r="O23" s="28"/>
      <c r="P23" s="29"/>
      <c r="Q23" s="30"/>
      <c r="R23" s="30"/>
      <c r="S23" s="27"/>
      <c r="T23" s="40"/>
      <c r="U23" s="100"/>
      <c r="V23" s="179"/>
      <c r="W23" s="180"/>
    </row>
    <row r="24" spans="1:23" x14ac:dyDescent="0.2">
      <c r="A24" s="26">
        <v>17</v>
      </c>
      <c r="B24" s="68"/>
      <c r="C24" s="68"/>
      <c r="D24" s="68"/>
      <c r="E24" s="68"/>
      <c r="F24" s="68"/>
      <c r="G24" s="68"/>
      <c r="H24" s="76"/>
      <c r="I24" s="72"/>
      <c r="J24" s="77"/>
      <c r="K24" s="72"/>
      <c r="L24" s="73" t="str">
        <f>IF(ISBLANK(K24), " ", Tabelle2[[#This Row],[TW-berührte Oberfläche / cm²]]*Tabelle2[[#This Row],[Anzahl]])</f>
        <v xml:space="preserve"> </v>
      </c>
      <c r="M24" s="74" t="str">
        <f t="shared" si="0"/>
        <v/>
      </c>
      <c r="N24" s="50">
        <f>IF(Tabelle2[[#This Row],[Nr.]]="","",Tabelle2[[#This Row],[Nr.]])</f>
        <v>17</v>
      </c>
      <c r="O24" s="28"/>
      <c r="P24" s="29"/>
      <c r="Q24" s="30"/>
      <c r="R24" s="30"/>
      <c r="S24" s="27"/>
      <c r="T24" s="40"/>
      <c r="U24" s="100"/>
      <c r="V24" s="179"/>
      <c r="W24" s="180"/>
    </row>
    <row r="25" spans="1:23" x14ac:dyDescent="0.2">
      <c r="A25" s="30">
        <v>18</v>
      </c>
      <c r="B25" s="68"/>
      <c r="C25" s="68"/>
      <c r="D25" s="68"/>
      <c r="E25" s="68"/>
      <c r="F25" s="68"/>
      <c r="G25" s="68"/>
      <c r="H25" s="76"/>
      <c r="I25" s="72"/>
      <c r="J25" s="77"/>
      <c r="K25" s="72"/>
      <c r="L25" s="73" t="str">
        <f>IF(ISBLANK(K25), " ", Tabelle2[[#This Row],[TW-berührte Oberfläche / cm²]]*Tabelle2[[#This Row],[Anzahl]])</f>
        <v xml:space="preserve"> </v>
      </c>
      <c r="M25" s="74" t="str">
        <f t="shared" si="0"/>
        <v/>
      </c>
      <c r="N25" s="50">
        <f>IF(Tabelle2[[#This Row],[Nr.]]="","",Tabelle2[[#This Row],[Nr.]])</f>
        <v>18</v>
      </c>
      <c r="O25" s="28"/>
      <c r="P25" s="29"/>
      <c r="Q25" s="30"/>
      <c r="R25" s="30"/>
      <c r="S25" s="27"/>
      <c r="T25" s="40"/>
      <c r="U25" s="100"/>
      <c r="V25" s="179"/>
      <c r="W25" s="180"/>
    </row>
    <row r="26" spans="1:23" x14ac:dyDescent="0.2">
      <c r="A26" s="26">
        <v>19</v>
      </c>
      <c r="B26" s="68"/>
      <c r="C26" s="68"/>
      <c r="D26" s="68"/>
      <c r="E26" s="68"/>
      <c r="F26" s="68"/>
      <c r="G26" s="68"/>
      <c r="H26" s="76"/>
      <c r="I26" s="72"/>
      <c r="J26" s="77"/>
      <c r="K26" s="72"/>
      <c r="L26" s="73" t="str">
        <f>IF(ISBLANK(K26), " ", Tabelle2[[#This Row],[TW-berührte Oberfläche / cm²]]*Tabelle2[[#This Row],[Anzahl]])</f>
        <v xml:space="preserve"> </v>
      </c>
      <c r="M26" s="74" t="str">
        <f t="shared" si="0"/>
        <v/>
      </c>
      <c r="N26" s="50">
        <f>IF(Tabelle2[[#This Row],[Nr.]]="","",Tabelle2[[#This Row],[Nr.]])</f>
        <v>19</v>
      </c>
      <c r="O26" s="28"/>
      <c r="P26" s="29"/>
      <c r="Q26" s="30"/>
      <c r="R26" s="30"/>
      <c r="S26" s="27"/>
      <c r="T26" s="40"/>
      <c r="U26" s="100"/>
      <c r="V26" s="179"/>
      <c r="W26" s="180"/>
    </row>
    <row r="27" spans="1:23" x14ac:dyDescent="0.2">
      <c r="A27" s="30">
        <v>20</v>
      </c>
      <c r="B27" s="79"/>
      <c r="C27" s="79"/>
      <c r="D27" s="75"/>
      <c r="E27" s="75"/>
      <c r="F27" s="75"/>
      <c r="G27" s="80"/>
      <c r="H27" s="80"/>
      <c r="I27" s="81"/>
      <c r="J27" s="82"/>
      <c r="K27" s="78"/>
      <c r="L27" s="73" t="str">
        <f>IF(ISBLANK(K27), " ", Tabelle2[[#This Row],[TW-berührte Oberfläche / cm²]]*Tabelle2[[#This Row],[Anzahl]])</f>
        <v xml:space="preserve"> </v>
      </c>
      <c r="M27" s="74" t="str">
        <f t="shared" si="0"/>
        <v/>
      </c>
      <c r="N27" s="50">
        <f>IF(Tabelle2[[#This Row],[Nr.]]="","",Tabelle2[[#This Row],[Nr.]])</f>
        <v>20</v>
      </c>
      <c r="O27" s="24"/>
      <c r="P27" s="23"/>
      <c r="Q27" s="23"/>
      <c r="R27" s="21"/>
      <c r="S27" s="22"/>
      <c r="T27" s="40"/>
      <c r="U27" s="100"/>
      <c r="V27" s="179"/>
      <c r="W27" s="180"/>
    </row>
    <row r="28" spans="1:23" x14ac:dyDescent="0.2">
      <c r="A28" s="26">
        <v>21</v>
      </c>
      <c r="B28" s="79"/>
      <c r="C28" s="79"/>
      <c r="D28" s="75"/>
      <c r="E28" s="75"/>
      <c r="F28" s="75"/>
      <c r="G28" s="80"/>
      <c r="H28" s="80"/>
      <c r="I28" s="81"/>
      <c r="J28" s="82"/>
      <c r="K28" s="78"/>
      <c r="L28" s="73" t="str">
        <f>IF(ISBLANK(K28), " ", Tabelle2[[#This Row],[TW-berührte Oberfläche / cm²]]*Tabelle2[[#This Row],[Anzahl]])</f>
        <v xml:space="preserve"> </v>
      </c>
      <c r="M28" s="74" t="str">
        <f t="shared" si="0"/>
        <v/>
      </c>
      <c r="N28" s="50">
        <f>IF(Tabelle2[[#This Row],[Nr.]]="","",Tabelle2[[#This Row],[Nr.]])</f>
        <v>21</v>
      </c>
      <c r="O28" s="24"/>
      <c r="P28" s="23"/>
      <c r="Q28" s="23"/>
      <c r="R28" s="21"/>
      <c r="S28" s="22"/>
      <c r="T28" s="40"/>
      <c r="U28" s="100"/>
      <c r="V28" s="179"/>
      <c r="W28" s="180"/>
    </row>
    <row r="29" spans="1:23" x14ac:dyDescent="0.2">
      <c r="A29" s="30">
        <v>22</v>
      </c>
      <c r="B29" s="79"/>
      <c r="C29" s="79"/>
      <c r="D29" s="75"/>
      <c r="E29" s="75"/>
      <c r="F29" s="75"/>
      <c r="G29" s="80"/>
      <c r="H29" s="80"/>
      <c r="I29" s="81"/>
      <c r="J29" s="82"/>
      <c r="K29" s="78"/>
      <c r="L29" s="73" t="str">
        <f>IF(ISBLANK(K29), " ", Tabelle2[[#This Row],[TW-berührte Oberfläche / cm²]]*Tabelle2[[#This Row],[Anzahl]])</f>
        <v xml:space="preserve"> </v>
      </c>
      <c r="M29" s="74" t="str">
        <f t="shared" si="0"/>
        <v/>
      </c>
      <c r="N29" s="50">
        <f>IF(Tabelle2[[#This Row],[Nr.]]="","",Tabelle2[[#This Row],[Nr.]])</f>
        <v>22</v>
      </c>
      <c r="O29" s="24"/>
      <c r="P29" s="23"/>
      <c r="Q29" s="23"/>
      <c r="R29" s="21"/>
      <c r="S29" s="22"/>
      <c r="T29" s="40"/>
      <c r="U29" s="100"/>
      <c r="V29" s="179"/>
      <c r="W29" s="180"/>
    </row>
    <row r="30" spans="1:23" x14ac:dyDescent="0.2">
      <c r="A30" s="26">
        <v>23</v>
      </c>
      <c r="B30" s="79"/>
      <c r="C30" s="79"/>
      <c r="D30" s="75"/>
      <c r="E30" s="75"/>
      <c r="F30" s="75"/>
      <c r="G30" s="80"/>
      <c r="H30" s="80"/>
      <c r="I30" s="81"/>
      <c r="J30" s="82"/>
      <c r="K30" s="78"/>
      <c r="L30" s="73" t="str">
        <f>IF(ISBLANK(K30), " ", Tabelle2[[#This Row],[TW-berührte Oberfläche / cm²]]*Tabelle2[[#This Row],[Anzahl]])</f>
        <v xml:space="preserve"> </v>
      </c>
      <c r="M30" s="74" t="str">
        <f t="shared" si="0"/>
        <v/>
      </c>
      <c r="N30" s="50">
        <f>IF(Tabelle2[[#This Row],[Nr.]]="","",Tabelle2[[#This Row],[Nr.]])</f>
        <v>23</v>
      </c>
      <c r="O30" s="24"/>
      <c r="P30" s="23"/>
      <c r="Q30" s="23"/>
      <c r="R30" s="21"/>
      <c r="S30" s="22"/>
      <c r="T30" s="40"/>
      <c r="U30" s="100"/>
      <c r="V30" s="179"/>
      <c r="W30" s="180"/>
    </row>
    <row r="31" spans="1:23" x14ac:dyDescent="0.2">
      <c r="A31" s="30">
        <v>24</v>
      </c>
      <c r="B31" s="79"/>
      <c r="C31" s="79"/>
      <c r="D31" s="75"/>
      <c r="E31" s="75"/>
      <c r="F31" s="75"/>
      <c r="G31" s="80"/>
      <c r="H31" s="80"/>
      <c r="I31" s="81"/>
      <c r="J31" s="82"/>
      <c r="K31" s="78"/>
      <c r="L31" s="73" t="str">
        <f>IF(ISBLANK(K31), " ", Tabelle2[[#This Row],[TW-berührte Oberfläche / cm²]]*Tabelle2[[#This Row],[Anzahl]])</f>
        <v xml:space="preserve"> </v>
      </c>
      <c r="M31" s="74" t="str">
        <f t="shared" si="0"/>
        <v/>
      </c>
      <c r="N31" s="50">
        <f>IF(Tabelle2[[#This Row],[Nr.]]="","",Tabelle2[[#This Row],[Nr.]])</f>
        <v>24</v>
      </c>
      <c r="O31" s="24"/>
      <c r="P31" s="23"/>
      <c r="Q31" s="23"/>
      <c r="R31" s="21"/>
      <c r="S31" s="22"/>
      <c r="T31" s="40"/>
      <c r="U31" s="100"/>
      <c r="V31" s="179"/>
      <c r="W31" s="180"/>
    </row>
    <row r="32" spans="1:23" x14ac:dyDescent="0.2">
      <c r="A32" s="26">
        <v>25</v>
      </c>
      <c r="B32" s="79"/>
      <c r="C32" s="79"/>
      <c r="D32" s="75"/>
      <c r="E32" s="75"/>
      <c r="F32" s="75"/>
      <c r="G32" s="80"/>
      <c r="H32" s="80"/>
      <c r="I32" s="81"/>
      <c r="J32" s="82"/>
      <c r="K32" s="78"/>
      <c r="L32" s="73" t="str">
        <f>IF(ISBLANK(K32), " ", Tabelle2[[#This Row],[TW-berührte Oberfläche / cm²]]*Tabelle2[[#This Row],[Anzahl]])</f>
        <v xml:space="preserve"> </v>
      </c>
      <c r="M32" s="74" t="str">
        <f t="shared" si="0"/>
        <v/>
      </c>
      <c r="N32" s="50">
        <f>IF(Tabelle2[[#This Row],[Nr.]]="","",Tabelle2[[#This Row],[Nr.]])</f>
        <v>25</v>
      </c>
      <c r="O32" s="24"/>
      <c r="P32" s="23"/>
      <c r="Q32" s="23"/>
      <c r="R32" s="21"/>
      <c r="S32" s="22"/>
      <c r="T32" s="40"/>
      <c r="U32" s="100"/>
      <c r="V32" s="179"/>
      <c r="W32" s="180"/>
    </row>
    <row r="33" spans="1:23" x14ac:dyDescent="0.2">
      <c r="A33" s="30">
        <v>26</v>
      </c>
      <c r="B33" s="79"/>
      <c r="C33" s="79"/>
      <c r="D33" s="75"/>
      <c r="E33" s="75"/>
      <c r="F33" s="75"/>
      <c r="G33" s="80"/>
      <c r="H33" s="80"/>
      <c r="I33" s="81"/>
      <c r="J33" s="82"/>
      <c r="K33" s="78"/>
      <c r="L33" s="73" t="str">
        <f>IF(ISBLANK(K33), " ", Tabelle2[[#This Row],[TW-berührte Oberfläche / cm²]]*Tabelle2[[#This Row],[Anzahl]])</f>
        <v xml:space="preserve"> </v>
      </c>
      <c r="M33" s="74" t="str">
        <f t="shared" si="0"/>
        <v/>
      </c>
      <c r="N33" s="50">
        <f>IF(Tabelle2[[#This Row],[Nr.]]="","",Tabelle2[[#This Row],[Nr.]])</f>
        <v>26</v>
      </c>
      <c r="O33" s="24"/>
      <c r="P33" s="23"/>
      <c r="Q33" s="23"/>
      <c r="R33" s="21"/>
      <c r="S33" s="22"/>
      <c r="T33" s="40"/>
      <c r="U33" s="100"/>
      <c r="V33" s="179"/>
      <c r="W33" s="180"/>
    </row>
    <row r="34" spans="1:23" x14ac:dyDescent="0.2">
      <c r="A34" s="26">
        <v>27</v>
      </c>
      <c r="B34" s="79"/>
      <c r="C34" s="79"/>
      <c r="D34" s="75"/>
      <c r="E34" s="75"/>
      <c r="F34" s="75"/>
      <c r="G34" s="80"/>
      <c r="H34" s="80"/>
      <c r="I34" s="81"/>
      <c r="J34" s="82"/>
      <c r="K34" s="78"/>
      <c r="L34" s="73" t="str">
        <f>IF(ISBLANK(K34), " ", Tabelle2[[#This Row],[TW-berührte Oberfläche / cm²]]*Tabelle2[[#This Row],[Anzahl]])</f>
        <v xml:space="preserve"> </v>
      </c>
      <c r="M34" s="74" t="str">
        <f t="shared" si="0"/>
        <v/>
      </c>
      <c r="N34" s="50">
        <f>IF(Tabelle2[[#This Row],[Nr.]]="","",Tabelle2[[#This Row],[Nr.]])</f>
        <v>27</v>
      </c>
      <c r="O34" s="24"/>
      <c r="P34" s="23"/>
      <c r="Q34" s="23"/>
      <c r="R34" s="21"/>
      <c r="S34" s="22"/>
      <c r="T34" s="40"/>
      <c r="U34" s="100"/>
      <c r="V34" s="179"/>
      <c r="W34" s="180"/>
    </row>
    <row r="35" spans="1:23" x14ac:dyDescent="0.2">
      <c r="A35" s="30">
        <v>28</v>
      </c>
      <c r="B35" s="79"/>
      <c r="C35" s="79"/>
      <c r="D35" s="75"/>
      <c r="E35" s="75"/>
      <c r="F35" s="75"/>
      <c r="G35" s="80"/>
      <c r="H35" s="80"/>
      <c r="I35" s="81"/>
      <c r="J35" s="82"/>
      <c r="K35" s="78"/>
      <c r="L35" s="73" t="str">
        <f>IF(ISBLANK(K35), " ", Tabelle2[[#This Row],[TW-berührte Oberfläche / cm²]]*Tabelle2[[#This Row],[Anzahl]])</f>
        <v xml:space="preserve"> </v>
      </c>
      <c r="M35" s="74" t="str">
        <f t="shared" si="0"/>
        <v/>
      </c>
      <c r="N35" s="50">
        <f>IF(Tabelle2[[#This Row],[Nr.]]="","",Tabelle2[[#This Row],[Nr.]])</f>
        <v>28</v>
      </c>
      <c r="O35" s="24"/>
      <c r="P35" s="23"/>
      <c r="Q35" s="23"/>
      <c r="R35" s="21"/>
      <c r="S35" s="22"/>
      <c r="T35" s="40"/>
      <c r="U35" s="100"/>
      <c r="V35" s="179"/>
      <c r="W35" s="180"/>
    </row>
    <row r="36" spans="1:23" x14ac:dyDescent="0.2">
      <c r="A36" s="26">
        <v>29</v>
      </c>
      <c r="B36" s="79"/>
      <c r="C36" s="79"/>
      <c r="D36" s="75"/>
      <c r="E36" s="75"/>
      <c r="F36" s="75"/>
      <c r="G36" s="80"/>
      <c r="H36" s="80"/>
      <c r="I36" s="81"/>
      <c r="J36" s="82"/>
      <c r="K36" s="78"/>
      <c r="L36" s="73" t="str">
        <f>IF(ISBLANK(K36), " ", Tabelle2[[#This Row],[TW-berührte Oberfläche / cm²]]*Tabelle2[[#This Row],[Anzahl]])</f>
        <v xml:space="preserve"> </v>
      </c>
      <c r="M36" s="74" t="str">
        <f t="shared" si="0"/>
        <v/>
      </c>
      <c r="N36" s="50">
        <f>IF(Tabelle2[[#This Row],[Nr.]]="","",Tabelle2[[#This Row],[Nr.]])</f>
        <v>29</v>
      </c>
      <c r="O36" s="24"/>
      <c r="P36" s="23"/>
      <c r="Q36" s="23"/>
      <c r="R36" s="21"/>
      <c r="S36" s="22"/>
      <c r="T36" s="40"/>
      <c r="U36" s="100"/>
      <c r="V36" s="179"/>
      <c r="W36" s="180"/>
    </row>
    <row r="37" spans="1:23" x14ac:dyDescent="0.2">
      <c r="A37" s="30">
        <v>30</v>
      </c>
      <c r="B37" s="79"/>
      <c r="C37" s="79"/>
      <c r="D37" s="75"/>
      <c r="E37" s="75"/>
      <c r="F37" s="75"/>
      <c r="G37" s="80"/>
      <c r="H37" s="80"/>
      <c r="I37" s="81"/>
      <c r="J37" s="82"/>
      <c r="K37" s="78"/>
      <c r="L37" s="73" t="str">
        <f>IF(ISBLANK(K37), " ", Tabelle2[[#This Row],[TW-berührte Oberfläche / cm²]]*Tabelle2[[#This Row],[Anzahl]])</f>
        <v xml:space="preserve"> </v>
      </c>
      <c r="M37" s="74" t="str">
        <f t="shared" si="0"/>
        <v/>
      </c>
      <c r="N37" s="50">
        <f>IF(Tabelle2[[#This Row],[Nr.]]="","",Tabelle2[[#This Row],[Nr.]])</f>
        <v>30</v>
      </c>
      <c r="O37" s="24"/>
      <c r="P37" s="23"/>
      <c r="Q37" s="23"/>
      <c r="R37" s="21"/>
      <c r="S37" s="22"/>
      <c r="T37" s="40"/>
      <c r="U37" s="100"/>
      <c r="V37" s="179"/>
      <c r="W37" s="180"/>
    </row>
    <row r="38" spans="1:23" x14ac:dyDescent="0.2">
      <c r="A38" s="26">
        <v>31</v>
      </c>
      <c r="B38" s="79"/>
      <c r="C38" s="79"/>
      <c r="D38" s="75"/>
      <c r="E38" s="75"/>
      <c r="F38" s="75"/>
      <c r="G38" s="80"/>
      <c r="H38" s="80"/>
      <c r="I38" s="81"/>
      <c r="J38" s="82"/>
      <c r="K38" s="78"/>
      <c r="L38" s="73" t="str">
        <f>IF(ISBLANK(K38), " ", Tabelle2[[#This Row],[TW-berührte Oberfläche / cm²]]*Tabelle2[[#This Row],[Anzahl]])</f>
        <v xml:space="preserve"> </v>
      </c>
      <c r="M38" s="74" t="str">
        <f t="shared" si="0"/>
        <v/>
      </c>
      <c r="N38" s="50">
        <f>IF(Tabelle2[[#This Row],[Nr.]]="","",Tabelle2[[#This Row],[Nr.]])</f>
        <v>31</v>
      </c>
      <c r="O38" s="24"/>
      <c r="P38" s="23"/>
      <c r="Q38" s="23"/>
      <c r="R38" s="21"/>
      <c r="S38" s="22"/>
      <c r="T38" s="40"/>
      <c r="U38" s="100"/>
      <c r="V38" s="179"/>
      <c r="W38" s="180"/>
    </row>
    <row r="39" spans="1:23" x14ac:dyDescent="0.2">
      <c r="A39" s="30">
        <v>32</v>
      </c>
      <c r="B39" s="79"/>
      <c r="C39" s="79"/>
      <c r="D39" s="75"/>
      <c r="E39" s="75"/>
      <c r="F39" s="75"/>
      <c r="G39" s="80"/>
      <c r="H39" s="80"/>
      <c r="I39" s="81"/>
      <c r="J39" s="82"/>
      <c r="K39" s="78"/>
      <c r="L39" s="73" t="str">
        <f>IF(ISBLANK(K39), " ", Tabelle2[[#This Row],[TW-berührte Oberfläche / cm²]]*Tabelle2[[#This Row],[Anzahl]])</f>
        <v xml:space="preserve"> </v>
      </c>
      <c r="M39" s="74" t="str">
        <f t="shared" si="0"/>
        <v/>
      </c>
      <c r="N39" s="50">
        <f>IF(Tabelle2[[#This Row],[Nr.]]="","",Tabelle2[[#This Row],[Nr.]])</f>
        <v>32</v>
      </c>
      <c r="O39" s="24"/>
      <c r="P39" s="23"/>
      <c r="Q39" s="23"/>
      <c r="R39" s="21"/>
      <c r="S39" s="22"/>
      <c r="T39" s="40"/>
      <c r="U39" s="100"/>
      <c r="V39" s="179"/>
      <c r="W39" s="180"/>
    </row>
    <row r="40" spans="1:23" x14ac:dyDescent="0.2">
      <c r="A40" s="26">
        <v>33</v>
      </c>
      <c r="B40" s="79"/>
      <c r="C40" s="79"/>
      <c r="D40" s="75"/>
      <c r="E40" s="75"/>
      <c r="F40" s="75"/>
      <c r="G40" s="80"/>
      <c r="H40" s="80"/>
      <c r="I40" s="81"/>
      <c r="J40" s="82"/>
      <c r="K40" s="78"/>
      <c r="L40" s="73" t="str">
        <f>IF(ISBLANK(K40), " ", Tabelle2[[#This Row],[TW-berührte Oberfläche / cm²]]*Tabelle2[[#This Row],[Anzahl]])</f>
        <v xml:space="preserve"> </v>
      </c>
      <c r="M40" s="74" t="str">
        <f t="shared" si="0"/>
        <v/>
      </c>
      <c r="N40" s="50">
        <f>IF(Tabelle2[[#This Row],[Nr.]]="","",Tabelle2[[#This Row],[Nr.]])</f>
        <v>33</v>
      </c>
      <c r="O40" s="24"/>
      <c r="P40" s="23"/>
      <c r="Q40" s="23"/>
      <c r="R40" s="21"/>
      <c r="S40" s="22"/>
      <c r="T40" s="40"/>
      <c r="U40" s="100"/>
      <c r="V40" s="179"/>
      <c r="W40" s="180"/>
    </row>
    <row r="41" spans="1:23" x14ac:dyDescent="0.2">
      <c r="A41" s="30">
        <v>34</v>
      </c>
      <c r="B41" s="79"/>
      <c r="C41" s="79"/>
      <c r="D41" s="75"/>
      <c r="E41" s="75"/>
      <c r="F41" s="75"/>
      <c r="G41" s="80"/>
      <c r="H41" s="80"/>
      <c r="I41" s="81"/>
      <c r="J41" s="82"/>
      <c r="K41" s="78"/>
      <c r="L41" s="73" t="str">
        <f>IF(ISBLANK(K41), " ", Tabelle2[[#This Row],[TW-berührte Oberfläche / cm²]]*Tabelle2[[#This Row],[Anzahl]])</f>
        <v xml:space="preserve"> </v>
      </c>
      <c r="M41" s="74" t="str">
        <f t="shared" si="0"/>
        <v/>
      </c>
      <c r="N41" s="50">
        <f>IF(Tabelle2[[#This Row],[Nr.]]="","",Tabelle2[[#This Row],[Nr.]])</f>
        <v>34</v>
      </c>
      <c r="O41" s="24"/>
      <c r="P41" s="23"/>
      <c r="Q41" s="23"/>
      <c r="R41" s="21"/>
      <c r="S41" s="22"/>
      <c r="T41" s="40"/>
      <c r="U41" s="100"/>
      <c r="V41" s="179"/>
      <c r="W41" s="180"/>
    </row>
    <row r="42" spans="1:23" s="96" customFormat="1" thickBot="1" x14ac:dyDescent="0.25">
      <c r="A42" s="91">
        <v>35</v>
      </c>
      <c r="B42" s="92"/>
      <c r="C42" s="83"/>
      <c r="D42" s="83"/>
      <c r="E42" s="83"/>
      <c r="F42" s="93"/>
      <c r="G42" s="94"/>
      <c r="H42" s="84"/>
      <c r="I42" s="85"/>
      <c r="J42" s="86"/>
      <c r="K42" s="97"/>
      <c r="L42" s="87" t="str">
        <f>IF(ISBLANK(K42), " ", Tabelle2[[#This Row],[TW-berührte Oberfläche / cm²]]*Tabelle2[[#This Row],[Anzahl]])</f>
        <v xml:space="preserve"> </v>
      </c>
      <c r="M42" s="74" t="str">
        <f>IF(K42="","",L42/$L$43*100)</f>
        <v/>
      </c>
      <c r="N42" s="95">
        <f>IF(Tabelle2[[#This Row],[Nr.]]="","",Tabelle2[[#This Row],[Nr.]])</f>
        <v>35</v>
      </c>
      <c r="O42" s="15"/>
      <c r="P42" s="16"/>
      <c r="Q42" s="17"/>
      <c r="R42" s="18"/>
      <c r="S42" s="39"/>
      <c r="T42" s="41"/>
      <c r="U42" s="101"/>
      <c r="V42" s="181"/>
      <c r="W42" s="182"/>
    </row>
    <row r="43" spans="1:23" ht="16.5" thickBot="1" x14ac:dyDescent="0.3">
      <c r="A43" s="34"/>
      <c r="B43" s="34"/>
      <c r="C43" s="35"/>
      <c r="D43" s="35"/>
      <c r="E43" s="35"/>
      <c r="F43" s="36"/>
      <c r="G43" s="37"/>
      <c r="H43" s="35"/>
      <c r="I43" s="35"/>
      <c r="J43" s="38"/>
      <c r="K43" s="19" t="s">
        <v>21</v>
      </c>
      <c r="L43" s="20" t="str">
        <f>IF(ISBLANK(K8), " ",SUM(L8:L42))</f>
        <v xml:space="preserve"> </v>
      </c>
      <c r="M43" s="88" t="str">
        <f>IF(ISBLANK(K8), " ",SUM(M8:M42))</f>
        <v xml:space="preserve"> </v>
      </c>
      <c r="N43" s="42"/>
      <c r="O43" s="61"/>
      <c r="P43" s="61"/>
      <c r="Q43" s="61"/>
      <c r="R43" s="61"/>
      <c r="S43" s="61"/>
      <c r="T43" s="90"/>
      <c r="U43" s="90"/>
      <c r="V43" s="177"/>
      <c r="W43" s="178"/>
    </row>
    <row r="44" spans="1:23" x14ac:dyDescent="0.2">
      <c r="C44" s="31"/>
      <c r="D44" s="31"/>
      <c r="E44" s="31"/>
      <c r="F44" s="32"/>
      <c r="G44" s="33"/>
      <c r="H44" s="31"/>
      <c r="I44" s="31"/>
      <c r="J44" s="31"/>
      <c r="K44" s="31"/>
      <c r="L44" s="31"/>
      <c r="M44" s="31"/>
      <c r="N44" s="62"/>
      <c r="O44" s="62"/>
      <c r="P44" s="62"/>
      <c r="Q44" s="62"/>
      <c r="R44" s="62"/>
      <c r="S44" s="62"/>
      <c r="T44" s="62"/>
      <c r="U44" s="62"/>
      <c r="V44" s="44"/>
      <c r="W44" s="44"/>
    </row>
    <row r="45" spans="1:23" ht="15.75" x14ac:dyDescent="0.25">
      <c r="A45" s="4" t="s">
        <v>22</v>
      </c>
      <c r="B45" s="4"/>
      <c r="C45" s="134"/>
      <c r="D45" s="134"/>
      <c r="E45" s="25"/>
      <c r="F45" s="25"/>
      <c r="G45" s="25"/>
      <c r="H45" s="25"/>
      <c r="I45" s="25"/>
      <c r="J45" s="25"/>
      <c r="K45" s="25"/>
      <c r="L45" s="25"/>
      <c r="M45" s="25"/>
      <c r="V45" s="44"/>
      <c r="W45" s="44"/>
    </row>
    <row r="46" spans="1:23" ht="15.75" x14ac:dyDescent="0.25">
      <c r="A46" s="4" t="s">
        <v>23</v>
      </c>
      <c r="B46" s="4"/>
      <c r="C46" s="135"/>
      <c r="D46" s="135"/>
      <c r="E46" s="43"/>
      <c r="F46" s="25"/>
      <c r="G46" s="25"/>
      <c r="H46" s="25"/>
      <c r="I46" s="25"/>
      <c r="J46" s="25"/>
      <c r="K46" s="25"/>
      <c r="L46" s="25"/>
      <c r="M46" s="25"/>
      <c r="V46" s="44"/>
      <c r="W46" s="44"/>
    </row>
    <row r="47" spans="1:23" ht="15.75" x14ac:dyDescent="0.25">
      <c r="A47" s="4" t="s">
        <v>24</v>
      </c>
      <c r="C47" s="134"/>
      <c r="D47" s="134"/>
      <c r="E47" s="25"/>
      <c r="F47" s="25"/>
      <c r="G47" s="25"/>
      <c r="H47" s="25"/>
      <c r="I47" s="25"/>
      <c r="J47" s="25"/>
      <c r="K47" s="25"/>
      <c r="L47" s="25"/>
      <c r="M47" s="25"/>
    </row>
    <row r="48" spans="1:23" x14ac:dyDescent="0.2"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</row>
  </sheetData>
  <sheetProtection sheet="1" objects="1" scenarios="1"/>
  <mergeCells count="63">
    <mergeCell ref="V15:W15"/>
    <mergeCell ref="V16:W16"/>
    <mergeCell ref="V17:W17"/>
    <mergeCell ref="V18:W18"/>
    <mergeCell ref="V8:W8"/>
    <mergeCell ref="V9:W9"/>
    <mergeCell ref="V10:W10"/>
    <mergeCell ref="V11:W11"/>
    <mergeCell ref="V12:W12"/>
    <mergeCell ref="V13:W13"/>
    <mergeCell ref="V14:W14"/>
    <mergeCell ref="V19:W19"/>
    <mergeCell ref="V35:W35"/>
    <mergeCell ref="V24:W24"/>
    <mergeCell ref="V20:W20"/>
    <mergeCell ref="V21:W21"/>
    <mergeCell ref="V22:W22"/>
    <mergeCell ref="V23:W23"/>
    <mergeCell ref="V40:W40"/>
    <mergeCell ref="V37:W37"/>
    <mergeCell ref="V38:W38"/>
    <mergeCell ref="V39:W39"/>
    <mergeCell ref="V36:W36"/>
    <mergeCell ref="V25:W25"/>
    <mergeCell ref="V26:W26"/>
    <mergeCell ref="V27:W27"/>
    <mergeCell ref="V28:W28"/>
    <mergeCell ref="V29:W29"/>
    <mergeCell ref="V41:W41"/>
    <mergeCell ref="V42:W42"/>
    <mergeCell ref="V30:W30"/>
    <mergeCell ref="V31:W31"/>
    <mergeCell ref="V32:W32"/>
    <mergeCell ref="V33:W33"/>
    <mergeCell ref="V34:W34"/>
    <mergeCell ref="A1:B4"/>
    <mergeCell ref="C45:D45"/>
    <mergeCell ref="K6:M6"/>
    <mergeCell ref="V1:W1"/>
    <mergeCell ref="P6:S6"/>
    <mergeCell ref="C1:D2"/>
    <mergeCell ref="C3:D4"/>
    <mergeCell ref="N5:S5"/>
    <mergeCell ref="L1:M1"/>
    <mergeCell ref="E1:G2"/>
    <mergeCell ref="A5:K5"/>
    <mergeCell ref="L5:M5"/>
    <mergeCell ref="E3:G4"/>
    <mergeCell ref="H2:K4"/>
    <mergeCell ref="N1:O4"/>
    <mergeCell ref="V43:W43"/>
    <mergeCell ref="N6:O6"/>
    <mergeCell ref="C47:D47"/>
    <mergeCell ref="C46:D46"/>
    <mergeCell ref="I6:J6"/>
    <mergeCell ref="A6:H6"/>
    <mergeCell ref="U5:W5"/>
    <mergeCell ref="U6:W6"/>
    <mergeCell ref="U7:W7"/>
    <mergeCell ref="P1:Q2"/>
    <mergeCell ref="P3:Q4"/>
    <mergeCell ref="R1:T2"/>
    <mergeCell ref="R3:T4"/>
  </mergeCells>
  <phoneticPr fontId="22" type="noConversion"/>
  <pageMargins left="0.70866141732283472" right="0.70866141732283472" top="0.78740157480314965" bottom="0.78740157480314965" header="0.31496062992125984" footer="0.31496062992125984"/>
  <pageSetup paperSize="8" scale="96" orientation="landscape" r:id="rId1"/>
  <colBreaks count="1" manualBreakCount="1">
    <brk id="13" max="46" man="1"/>
  </colBreaks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WPL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Gaiser, Dr. Hannah</dc:creator>
  <cp:lastModifiedBy>Schmitt, Renata</cp:lastModifiedBy>
  <cp:lastPrinted>2025-07-25T10:30:19Z</cp:lastPrinted>
  <dcterms:created xsi:type="dcterms:W3CDTF">2022-01-27T13:55:16Z</dcterms:created>
  <dcterms:modified xsi:type="dcterms:W3CDTF">2025-10-15T10:28:18Z</dcterms:modified>
</cp:coreProperties>
</file>